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JelenaK - radna mapa\2022 NABAVA\Laminati\"/>
    </mc:Choice>
  </mc:AlternateContent>
  <xr:revisionPtr revIDLastSave="0" documentId="13_ncr:1_{52BBD019-4240-4FFF-B7B7-2E23971CAE61}" xr6:coauthVersionLast="47" xr6:coauthVersionMax="47" xr10:uidLastSave="{00000000-0000-0000-0000-000000000000}"/>
  <bookViews>
    <workbookView xWindow="-120" yWindow="-120" windowWidth="29040" windowHeight="15840" xr2:uid="{00000000-000D-0000-FFFF-FFFF00000000}"/>
  </bookViews>
  <sheets>
    <sheet name="Građevinski radovi" sheetId="1" r:id="rId1"/>
  </sheets>
  <definedNames>
    <definedName name="ab_radovi">'Građevinski radovi'!#REF!</definedName>
    <definedName name="el_instalacije_JS">'Građevinski radovi'!#REF!</definedName>
    <definedName name="el_priključak_JS">'Građevinski radovi'!#REF!</definedName>
    <definedName name="el_rasvjetna_tijela_JS">'Građevinski radovi'!#REF!</definedName>
    <definedName name="el_razdjelnice_JS">'Građevinski radovi'!#REF!</definedName>
    <definedName name="el_ukupno_JS">'Građevinski radovi'!#REF!</definedName>
    <definedName name="fasada">'Građevinski radovi'!#REF!</definedName>
    <definedName name="_xlnm.Print_Titles" localSheetId="0">'Građevinski radovi'!$A:$G,'Građevinski radovi'!$2:$3</definedName>
    <definedName name="ispit_kontrola">'Građevinski radovi'!#REF!</definedName>
    <definedName name="Izolaterski">'Građevinski radovi'!#REF!</definedName>
    <definedName name="Keramika">'Građevinski radovi'!#REF!</definedName>
    <definedName name="Limarski">'Građevinski radovi'!#REF!</definedName>
    <definedName name="LPS_ukupno">'Građevinski radovi'!#REF!</definedName>
    <definedName name="montaža_ViK">'Građevinski radovi'!#REF!</definedName>
    <definedName name="Okoliš">'Građevinski radovi'!#REF!</definedName>
    <definedName name="PARKET">'Građevinski radovi'!#REF!</definedName>
    <definedName name="_xlnm.Print_Area" localSheetId="0">'Građevinski radovi'!$A$2:$G$52</definedName>
    <definedName name="pokrivački">'Građevinski radovi'!#REF!</definedName>
    <definedName name="sanitarije">'Građevinski radovi'!#REF!</definedName>
    <definedName name="soboslikar">'Građevinski radovi'!#REF!</definedName>
    <definedName name="STOLARSKI">'Građevinski radovi'!#REF!</definedName>
    <definedName name="Telefonija_ukup">'Građevinski radovi'!#REF!</definedName>
    <definedName name="tesarski">'Građevinski radovi'!#REF!</definedName>
    <definedName name="uklanjanje_demontaza">'Građevinski radovi'!#REF!</definedName>
    <definedName name="zemljani">'Građevinski radovi'!#REF!</definedName>
    <definedName name="zidarski">'Građevinski radovi'!#REF!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1" l="1"/>
  <c r="G30" i="1"/>
  <c r="G17" i="1"/>
  <c r="G14" i="1"/>
  <c r="G11" i="1"/>
  <c r="G39" i="1" l="1"/>
  <c r="G44" i="1" s="1"/>
  <c r="G22" i="1"/>
  <c r="G43" i="1" s="1"/>
  <c r="G46" i="1" l="1"/>
  <c r="G48" i="1" s="1"/>
  <c r="G50" i="1" s="1"/>
</calcChain>
</file>

<file path=xl/sharedStrings.xml><?xml version="1.0" encoding="utf-8"?>
<sst xmlns="http://schemas.openxmlformats.org/spreadsheetml/2006/main" count="39" uniqueCount="36">
  <si>
    <t>Red.br.</t>
  </si>
  <si>
    <t>OPIS</t>
  </si>
  <si>
    <t>Jed.mj.</t>
  </si>
  <si>
    <t>Količina</t>
  </si>
  <si>
    <t>Jed.cijena (kn)</t>
  </si>
  <si>
    <t>Ukupno</t>
  </si>
  <si>
    <t>UKUPNA VRIJEDNOST RADOVA:</t>
  </si>
  <si>
    <t>PDV (25%):</t>
  </si>
  <si>
    <t>SVEUKUPNO:</t>
  </si>
  <si>
    <t>1.1</t>
  </si>
  <si>
    <t>2.2.</t>
  </si>
  <si>
    <t xml:space="preserve"> GRAĐEVINSKO OBRTNIČKI RADOVI</t>
  </si>
  <si>
    <t>1. RADOVI UKLANJANJA/DEMONTAŽE</t>
  </si>
  <si>
    <t>1. RADOVI UKLANJANJA/ DEMONTAŽE UKUPNO:</t>
  </si>
  <si>
    <t>1. RADOVI UKLANJANJA/DEMONTAŽE:</t>
  </si>
  <si>
    <t>komplet</t>
  </si>
  <si>
    <t>1.2.</t>
  </si>
  <si>
    <t>paušalno</t>
  </si>
  <si>
    <t>1.3.</t>
  </si>
  <si>
    <t>m'</t>
  </si>
  <si>
    <t>m²</t>
  </si>
  <si>
    <t>2.1.</t>
  </si>
  <si>
    <t>2. RADOVI REKONSTRUKCIJE PODOVA</t>
  </si>
  <si>
    <t>2. RADOVI REKONSTRUKCIJE  PODOVA:</t>
  </si>
  <si>
    <t>2. RADOVI REKONSTRUKCIJE PODOVA UKUPNO:</t>
  </si>
  <si>
    <t>REKAPITULACIJA (KCKŽ rekonstrukcija podova)</t>
  </si>
  <si>
    <t>Izmještanje podne infrastrukture koja obuhvaća informatičku kabelsku instalaciju na način da se ona privremeno premjesti, odloži uz postojeće zidove na način da ne smeta kod izvedbe demontažnih radova te radova rekonstrukcije poda. Tijekom rekonstrukcije poda i izvedbe podloge svu navedenu infrastrukturu potrebno je postaviti na istu poziciju kako je vidljivo iz postojećeg stanja. Radove je potrebno izvoditi pod nadzorom ovlaštenih osoba naručitelja.</t>
  </si>
  <si>
    <t>2.3.</t>
  </si>
  <si>
    <t xml:space="preserve">Dobava i montaža kutnih lajsni u kvaliteti postavljenog laminata završno obrađenih kao laminat  visine do 100 mm u tonu postavljenog laminata, stavka uključuje sav potreban sitni materijal, alat i pribor. </t>
  </si>
  <si>
    <t>1.4.</t>
  </si>
  <si>
    <t xml:space="preserve">Demontaža dotrajalih i oštećenih kutnih letvica/lajsni, prijenos van objekta, utovar i odvoz na deponij do 10 km, sa troškovima deponiranja. </t>
  </si>
  <si>
    <t>Čišćenje, izravnavanje i priprema podloge za postavljanje laminata. Postojeći sloj parketa strojno prebrusiti na onim mjestima gdje podloga nije ravna, a na mjestima eventualnog lošeg (trulog) parketa, parket izvaditi i praznine popuniti i iznivelirati da podloga bude ravna. U cijenu su uključeni komplet rad i materijal. Obračun po m² tlocrtne površine.</t>
  </si>
  <si>
    <t xml:space="preserve">Demontaža dotrajalih i oštećenih podnih obloga od tepisona, tepiha  i drugih sličnih podnih obloga, prijenos van objekta, utovar i odvoz na deponij do 10 km, sa troškovima deponiranja. </t>
  </si>
  <si>
    <t>Demontaža (po potrebi) i razmještaj postojećeg namještaja iz prostora u kojima se montira laminat te deponiranje istog u susjedne prostorije. Radove je potrebno izvršiti oprezno te poduzeti sve mjere kako ne bi došlo do oštećenja. Nakon obavljenih svih radova postave novog poda slijedi ponovna montaža namještaja na iste pozicije iz zatečenog stanja. Sve radove montaže i demontaže treba izvršiti prema viđenom postojećem stanju. Radovi razmještaja i premještaja namještaja obuhvaćaju 55 ureda sa po cca 15 komada namještaja po uredu (radni stolovi, stolice i ormari).</t>
  </si>
  <si>
    <t>Dobava i montaža laminata u boji hrasta min. debljine d=10 mm, min. klase 33, na prethodno pripremljenu podlogu. Gotove laminirane ploče polažu se suhom postavom bez ljepljenja "klik-klak" sustavom na sloj odgovarajuće podložne spužvice na čistu, suhu i ravnu podlogu. Uključeno u stavku skračivanje (hoblanje) drvenih vrata u onim prostorijama u kojima je to potrebno radi postave laminata. Stavka uključuje upotrebu sitnog materijala, alata i pribora te temeljito čišćenje podne površine nakon izvedbe poda s odvozom viška materijala na nadeponij do 10 km, sa troškovima deponiranja</t>
  </si>
  <si>
    <t>Radovi postavljanja laminata u zgradi Koprivničko-križevačke županije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</si>
</sst>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Red]#,##0.00"/>
  </numFmts>
  <fonts count="18" x14ac:knownFonts="1">
    <font>
      <sz val="10"/>
      <name val="Arial"/>
      <charset val="238"/>
    </font>
    <font>
      <sz val="11"/>
      <name val="Arial Narrow"/>
      <family val="2"/>
      <charset val="238"/>
    </font>
    <font>
      <b/>
      <sz val="11"/>
      <name val="Arial Narrow"/>
      <family val="2"/>
      <charset val="238"/>
    </font>
    <font>
      <sz val="11"/>
      <color indexed="10"/>
      <name val="Arial Narrow"/>
      <family val="2"/>
      <charset val="238"/>
    </font>
    <font>
      <b/>
      <sz val="16"/>
      <name val="Arial Narrow"/>
      <family val="2"/>
      <charset val="238"/>
    </font>
    <font>
      <b/>
      <sz val="11"/>
      <color indexed="10"/>
      <name val="Arial Narrow"/>
      <family val="2"/>
      <charset val="238"/>
    </font>
    <font>
      <sz val="12"/>
      <name val="Arial Narrow"/>
      <family val="2"/>
      <charset val="238"/>
    </font>
    <font>
      <b/>
      <sz val="12"/>
      <name val="Arial Narrow"/>
      <family val="2"/>
      <charset val="238"/>
    </font>
    <font>
      <b/>
      <sz val="12"/>
      <color indexed="10"/>
      <name val="Arial Narrow"/>
      <family val="2"/>
      <charset val="238"/>
    </font>
    <font>
      <sz val="8"/>
      <name val="Arial"/>
      <family val="2"/>
      <charset val="238"/>
    </font>
    <font>
      <sz val="10"/>
      <name val="Arial Narrow"/>
      <family val="2"/>
      <charset val="238"/>
    </font>
    <font>
      <b/>
      <sz val="10"/>
      <name val="Arial Narrow"/>
      <family val="2"/>
      <charset val="238"/>
    </font>
    <font>
      <sz val="10"/>
      <name val="Arial CE"/>
      <family val="2"/>
      <charset val="238"/>
    </font>
    <font>
      <sz val="10"/>
      <name val="Arial"/>
      <family val="2"/>
      <charset val="238"/>
    </font>
    <font>
      <sz val="12"/>
      <name val="Arial CE"/>
      <charset val="238"/>
    </font>
    <font>
      <sz val="13"/>
      <name val="Arial"/>
      <family val="2"/>
      <charset val="238"/>
    </font>
    <font>
      <b/>
      <sz val="12"/>
      <name val="Arial"/>
      <family val="2"/>
      <charset val="238"/>
    </font>
    <font>
      <b/>
      <sz val="14"/>
      <name val="Arial Narrow"/>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2" fillId="0" borderId="0">
      <alignment horizontal="justify" vertical="top"/>
    </xf>
    <xf numFmtId="0" fontId="13" fillId="0" borderId="0"/>
    <xf numFmtId="0" fontId="14" fillId="0" borderId="0"/>
  </cellStyleXfs>
  <cellXfs count="101">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Alignment="1"/>
    <xf numFmtId="4" fontId="1" fillId="0" borderId="0" xfId="0" applyNumberFormat="1" applyFont="1" applyBorder="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justify" vertical="center"/>
    </xf>
    <xf numFmtId="0" fontId="1" fillId="0" borderId="0" xfId="0" applyFont="1" applyBorder="1" applyAlignment="1">
      <alignment horizontal="center" vertical="center"/>
    </xf>
    <xf numFmtId="0"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2" fillId="0" borderId="0" xfId="0" applyFont="1" applyBorder="1" applyAlignment="1">
      <alignment horizontal="justify" vertical="top" wrapText="1"/>
    </xf>
    <xf numFmtId="0" fontId="4" fillId="0" borderId="0" xfId="0" applyFont="1" applyBorder="1" applyAlignment="1">
      <alignment horizontal="center" vertical="center"/>
    </xf>
    <xf numFmtId="4" fontId="1" fillId="0" borderId="0"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Alignment="1">
      <alignment vertical="top"/>
    </xf>
    <xf numFmtId="4" fontId="1" fillId="0" borderId="0" xfId="0" applyNumberFormat="1" applyFont="1" applyBorder="1" applyAlignment="1">
      <alignment vertical="center"/>
    </xf>
    <xf numFmtId="4" fontId="1" fillId="0" borderId="4" xfId="0" applyNumberFormat="1" applyFont="1" applyBorder="1" applyAlignment="1">
      <alignment vertical="center"/>
    </xf>
    <xf numFmtId="164" fontId="2" fillId="0" borderId="4" xfId="0" applyNumberFormat="1" applyFont="1" applyBorder="1" applyAlignment="1">
      <alignment vertical="center"/>
    </xf>
    <xf numFmtId="0" fontId="1" fillId="0" borderId="0" xfId="0" applyFont="1" applyBorder="1" applyAlignment="1">
      <alignment vertical="top" wrapText="1"/>
    </xf>
    <xf numFmtId="4" fontId="3" fillId="0" borderId="0" xfId="0" applyNumberFormat="1" applyFont="1" applyBorder="1" applyAlignment="1">
      <alignment vertical="top"/>
    </xf>
    <xf numFmtId="4" fontId="3" fillId="0" borderId="0" xfId="0" applyNumberFormat="1" applyFont="1" applyBorder="1" applyAlignment="1">
      <alignment horizontal="right" vertical="center" indent="1"/>
    </xf>
    <xf numFmtId="0" fontId="2" fillId="0" borderId="0" xfId="0" applyFont="1" applyBorder="1" applyAlignment="1">
      <alignment horizontal="left" vertical="center"/>
    </xf>
    <xf numFmtId="164" fontId="2" fillId="0" borderId="0" xfId="0" applyNumberFormat="1" applyFont="1" applyBorder="1" applyAlignment="1">
      <alignment vertical="center"/>
    </xf>
    <xf numFmtId="2" fontId="2" fillId="0" borderId="0" xfId="0" applyNumberFormat="1" applyFont="1"/>
    <xf numFmtId="0" fontId="5" fillId="0" borderId="4" xfId="0" applyFont="1" applyBorder="1" applyAlignment="1">
      <alignment horizontal="left" vertical="center" indent="10"/>
    </xf>
    <xf numFmtId="2" fontId="7" fillId="0" borderId="0" xfId="0" applyNumberFormat="1" applyFont="1" applyAlignment="1">
      <alignment vertical="top"/>
    </xf>
    <xf numFmtId="0" fontId="3" fillId="0" borderId="0" xfId="0" applyFont="1" applyAlignment="1">
      <alignment horizontal="left" vertical="top"/>
    </xf>
    <xf numFmtId="4" fontId="6" fillId="0" borderId="0" xfId="0" applyNumberFormat="1" applyFont="1" applyBorder="1" applyAlignment="1">
      <alignmen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2" fontId="5" fillId="0" borderId="0" xfId="0" applyNumberFormat="1" applyFont="1" applyBorder="1"/>
    <xf numFmtId="0" fontId="5" fillId="0" borderId="0" xfId="0" applyFont="1" applyBorder="1" applyAlignment="1">
      <alignment horizontal="right" vertical="center"/>
    </xf>
    <xf numFmtId="0" fontId="5" fillId="0" borderId="0" xfId="0" applyFont="1" applyBorder="1" applyAlignment="1">
      <alignment horizontal="right" vertical="center" indent="1"/>
    </xf>
    <xf numFmtId="164" fontId="5" fillId="0" borderId="0" xfId="0" applyNumberFormat="1" applyFont="1" applyBorder="1" applyAlignment="1">
      <alignment horizontal="right" vertical="center"/>
    </xf>
    <xf numFmtId="0" fontId="2" fillId="0" borderId="1" xfId="0" applyFont="1" applyBorder="1" applyAlignment="1">
      <alignment horizontal="justify"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5" fontId="10" fillId="0" borderId="0" xfId="0" applyNumberFormat="1" applyFont="1" applyAlignment="1">
      <alignment horizontal="center" vertical="top"/>
    </xf>
    <xf numFmtId="0" fontId="15" fillId="0" borderId="0" xfId="0" applyFont="1"/>
    <xf numFmtId="0" fontId="10" fillId="0" borderId="0" xfId="0" applyFont="1" applyAlignment="1">
      <alignment vertical="top"/>
    </xf>
    <xf numFmtId="2" fontId="11" fillId="0" borderId="0" xfId="0" applyNumberFormat="1" applyFont="1" applyAlignment="1">
      <alignment vertical="top"/>
    </xf>
    <xf numFmtId="0" fontId="10" fillId="0" borderId="0" xfId="0" applyFont="1" applyAlignment="1">
      <alignment horizontal="center" vertical="top"/>
    </xf>
    <xf numFmtId="4" fontId="10" fillId="0" borderId="0" xfId="0" applyNumberFormat="1" applyFont="1" applyBorder="1" applyAlignment="1">
      <alignment vertical="top"/>
    </xf>
    <xf numFmtId="2" fontId="11" fillId="0" borderId="0" xfId="0" applyNumberFormat="1" applyFont="1" applyAlignment="1">
      <alignment vertical="top" wrapText="1"/>
    </xf>
    <xf numFmtId="0" fontId="10" fillId="0" borderId="0" xfId="0" applyFont="1" applyBorder="1" applyAlignment="1">
      <alignment horizontal="center" vertical="top" wrapText="1"/>
    </xf>
    <xf numFmtId="4" fontId="10" fillId="0" borderId="0" xfId="0" applyNumberFormat="1" applyFont="1" applyBorder="1" applyAlignment="1">
      <alignment vertical="top" wrapText="1"/>
    </xf>
    <xf numFmtId="0" fontId="10" fillId="0" borderId="0" xfId="0" applyNumberFormat="1" applyFont="1" applyAlignment="1" applyProtection="1">
      <alignment horizontal="right" vertical="top" indent="1"/>
      <protection hidden="1"/>
    </xf>
    <xf numFmtId="164" fontId="10" fillId="0" borderId="0" xfId="0" applyNumberFormat="1" applyFont="1" applyAlignment="1" applyProtection="1">
      <alignment vertical="top"/>
      <protection hidden="1"/>
    </xf>
    <xf numFmtId="0" fontId="10" fillId="0" borderId="0" xfId="0" applyNumberFormat="1" applyFont="1" applyBorder="1" applyAlignment="1" applyProtection="1">
      <alignment horizontal="right" vertical="center" wrapText="1" indent="1"/>
      <protection hidden="1"/>
    </xf>
    <xf numFmtId="164" fontId="10" fillId="0" borderId="0" xfId="0" applyNumberFormat="1" applyFont="1" applyBorder="1" applyAlignment="1" applyProtection="1">
      <alignment vertical="top" wrapText="1"/>
      <protection hidden="1"/>
    </xf>
    <xf numFmtId="4" fontId="10" fillId="0" borderId="0" xfId="0" applyNumberFormat="1" applyFont="1" applyAlignment="1">
      <alignment vertical="top" wrapText="1"/>
    </xf>
    <xf numFmtId="0" fontId="10" fillId="0" borderId="0" xfId="0" applyFont="1" applyBorder="1" applyAlignment="1">
      <alignment vertical="top"/>
    </xf>
    <xf numFmtId="0" fontId="2" fillId="0" borderId="4" xfId="0" applyFont="1" applyBorder="1" applyAlignment="1">
      <alignment horizontal="left" vertical="center" indent="10"/>
    </xf>
    <xf numFmtId="0" fontId="1" fillId="0" borderId="0" xfId="0" applyFont="1" applyBorder="1" applyAlignment="1">
      <alignment horizontal="center" vertical="center" wrapText="1"/>
    </xf>
    <xf numFmtId="0" fontId="10" fillId="0" borderId="0" xfId="0" applyNumberFormat="1" applyFont="1" applyAlignment="1">
      <alignment horizontal="left" vertical="top" wrapText="1"/>
    </xf>
    <xf numFmtId="0" fontId="13" fillId="0" borderId="0" xfId="0" applyFont="1"/>
    <xf numFmtId="0" fontId="13" fillId="0" borderId="0" xfId="0" applyFont="1" applyAlignment="1">
      <alignment horizontal="justify"/>
    </xf>
    <xf numFmtId="49" fontId="11" fillId="0" borderId="0" xfId="0" applyNumberFormat="1" applyFont="1" applyAlignment="1">
      <alignment vertical="top"/>
    </xf>
    <xf numFmtId="164" fontId="7" fillId="0" borderId="5" xfId="0" applyNumberFormat="1" applyFont="1" applyBorder="1" applyAlignment="1">
      <alignment vertical="center"/>
    </xf>
    <xf numFmtId="2" fontId="10" fillId="0" borderId="0" xfId="0" applyNumberFormat="1" applyFont="1" applyBorder="1" applyAlignment="1" applyProtection="1">
      <alignment horizontal="right" vertical="center" wrapText="1" indent="1"/>
      <protection hidden="1"/>
    </xf>
    <xf numFmtId="4" fontId="2" fillId="0" borderId="4" xfId="0" applyNumberFormat="1" applyFont="1" applyBorder="1" applyAlignment="1">
      <alignment horizontal="left" vertical="top"/>
    </xf>
    <xf numFmtId="0" fontId="2" fillId="0" borderId="6" xfId="0" applyFont="1" applyBorder="1" applyAlignment="1">
      <alignment horizontal="left" vertical="center"/>
    </xf>
    <xf numFmtId="0" fontId="10" fillId="0" borderId="4" xfId="0" applyFont="1" applyBorder="1" applyAlignment="1">
      <alignment horizontal="center" vertical="top"/>
    </xf>
    <xf numFmtId="0" fontId="10" fillId="0" borderId="4" xfId="0" applyNumberFormat="1" applyFont="1" applyBorder="1" applyAlignment="1" applyProtection="1">
      <alignment horizontal="right" vertical="top" indent="1"/>
      <protection hidden="1"/>
    </xf>
    <xf numFmtId="4" fontId="10" fillId="0" borderId="4" xfId="0" applyNumberFormat="1" applyFont="1" applyBorder="1" applyAlignment="1">
      <alignment vertical="top"/>
    </xf>
    <xf numFmtId="164" fontId="11" fillId="0" borderId="7" xfId="0" applyNumberFormat="1" applyFont="1" applyBorder="1" applyAlignment="1" applyProtection="1">
      <alignment vertical="top"/>
      <protection hidden="1"/>
    </xf>
    <xf numFmtId="0" fontId="10" fillId="0" borderId="0" xfId="0" applyFont="1" applyBorder="1" applyAlignment="1">
      <alignment horizontal="center" vertical="top"/>
    </xf>
    <xf numFmtId="0" fontId="10" fillId="0" borderId="0" xfId="0" applyNumberFormat="1" applyFont="1" applyBorder="1" applyAlignment="1" applyProtection="1">
      <alignment horizontal="right" vertical="top" indent="1"/>
      <protection hidden="1"/>
    </xf>
    <xf numFmtId="164" fontId="11" fillId="0" borderId="0" xfId="0" applyNumberFormat="1" applyFont="1" applyBorder="1" applyAlignment="1" applyProtection="1">
      <alignment vertical="top"/>
      <protection hidden="1"/>
    </xf>
    <xf numFmtId="0" fontId="17" fillId="2" borderId="0"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0" xfId="0" applyNumberFormat="1" applyFont="1" applyFill="1" applyBorder="1" applyAlignment="1">
      <alignment horizontal="right" vertical="center" wrapText="1" indent="1"/>
    </xf>
    <xf numFmtId="4"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0" fontId="16" fillId="3" borderId="5" xfId="0" applyFont="1" applyFill="1" applyBorder="1"/>
    <xf numFmtId="0" fontId="0" fillId="3" borderId="0" xfId="0" applyFill="1"/>
    <xf numFmtId="4" fontId="10" fillId="0" borderId="0" xfId="0" applyNumberFormat="1" applyFont="1" applyAlignment="1">
      <alignment horizontal="left" vertical="top" wrapText="1"/>
    </xf>
    <xf numFmtId="2" fontId="10" fillId="0" borderId="0" xfId="0" applyNumberFormat="1" applyFont="1" applyAlignment="1" applyProtection="1">
      <alignment horizontal="right" vertical="top" indent="1"/>
      <protection hidden="1"/>
    </xf>
    <xf numFmtId="2" fontId="10" fillId="0" borderId="0" xfId="0" applyNumberFormat="1" applyFont="1" applyBorder="1" applyAlignment="1">
      <alignment vertical="top"/>
    </xf>
    <xf numFmtId="2" fontId="10" fillId="0" borderId="0" xfId="0" applyNumberFormat="1" applyFont="1" applyBorder="1" applyAlignment="1" applyProtection="1">
      <alignment horizontal="right" vertical="top" wrapText="1"/>
      <protection hidden="1"/>
    </xf>
    <xf numFmtId="4" fontId="10" fillId="0" borderId="0" xfId="0" applyNumberFormat="1" applyFont="1" applyBorder="1" applyAlignment="1">
      <alignment horizontal="right" vertical="top"/>
    </xf>
    <xf numFmtId="164" fontId="0" fillId="3" borderId="0" xfId="0" applyNumberFormat="1" applyFill="1"/>
    <xf numFmtId="164" fontId="0" fillId="0" borderId="0" xfId="0" applyNumberFormat="1"/>
    <xf numFmtId="164" fontId="10" fillId="0" borderId="0" xfId="0" applyNumberFormat="1" applyFont="1" applyBorder="1" applyAlignment="1">
      <alignment vertical="top" wrapText="1"/>
    </xf>
    <xf numFmtId="164" fontId="10" fillId="0" borderId="0" xfId="0" applyNumberFormat="1" applyFont="1" applyAlignment="1">
      <alignment vertical="top"/>
    </xf>
    <xf numFmtId="164" fontId="10" fillId="0" borderId="0" xfId="0" applyNumberFormat="1" applyFont="1" applyBorder="1" applyAlignment="1">
      <alignment horizontal="right" vertical="top"/>
    </xf>
    <xf numFmtId="164" fontId="10" fillId="0" borderId="4" xfId="0" applyNumberFormat="1" applyFont="1" applyBorder="1" applyAlignment="1">
      <alignment vertical="top"/>
    </xf>
    <xf numFmtId="164" fontId="10" fillId="0" borderId="0" xfId="0" applyNumberFormat="1" applyFont="1" applyBorder="1" applyAlignment="1">
      <alignment vertical="top"/>
    </xf>
    <xf numFmtId="164" fontId="10" fillId="0" borderId="0" xfId="0" applyNumberFormat="1" applyFont="1" applyBorder="1" applyAlignment="1">
      <alignment vertical="center" wrapText="1"/>
    </xf>
    <xf numFmtId="164" fontId="1" fillId="0" borderId="4" xfId="0" applyNumberFormat="1" applyFont="1" applyBorder="1" applyAlignment="1">
      <alignment vertical="center"/>
    </xf>
    <xf numFmtId="164" fontId="1" fillId="0" borderId="0" xfId="0" applyNumberFormat="1" applyFont="1" applyBorder="1" applyAlignment="1">
      <alignment vertical="center"/>
    </xf>
    <xf numFmtId="164" fontId="2" fillId="0" borderId="0" xfId="0" applyNumberFormat="1" applyFont="1" applyAlignment="1">
      <alignment horizontal="right" vertical="top"/>
    </xf>
    <xf numFmtId="164" fontId="7" fillId="0" borderId="0" xfId="0" applyNumberFormat="1" applyFont="1" applyBorder="1" applyAlignment="1">
      <alignment horizontal="right"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0" xfId="0" applyNumberFormat="1" applyFont="1" applyBorder="1" applyAlignment="1">
      <alignment horizontal="right" vertical="center" wrapText="1"/>
    </xf>
    <xf numFmtId="0" fontId="1" fillId="0" borderId="0" xfId="0" applyFont="1" applyBorder="1" applyAlignment="1">
      <alignment horizontal="center" vertical="center" wrapText="1"/>
    </xf>
  </cellXfs>
  <cellStyles count="4">
    <cellStyle name="Excel Built-in Normal" xfId="2" xr:uid="{00000000-0005-0000-0000-000000000000}"/>
    <cellStyle name="Normal_Sokolgradska-02-TR" xfId="3" xr:uid="{00000000-0005-0000-0000-000001000000}"/>
    <cellStyle name="Normalno" xfId="0" builtinId="0"/>
    <cellStyle name="tekst"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5"/>
  <sheetViews>
    <sheetView showZeros="0" tabSelected="1" view="pageLayout" zoomScale="145" zoomScaleNormal="100" zoomScaleSheetLayoutView="115" zoomScalePageLayoutView="145" workbookViewId="0">
      <selection activeCell="B35" sqref="B35"/>
    </sheetView>
  </sheetViews>
  <sheetFormatPr defaultRowHeight="12.75" x14ac:dyDescent="0.2"/>
  <cols>
    <col min="1" max="1" width="6.7109375" customWidth="1"/>
    <col min="2" max="2" width="49.5703125" customWidth="1"/>
    <col min="3" max="3" width="7.5703125" customWidth="1"/>
    <col min="4" max="4" width="10.5703125" bestFit="1" customWidth="1"/>
    <col min="5" max="5" width="10.7109375" style="86" bestFit="1" customWidth="1"/>
    <col min="6" max="6" width="2.28515625" customWidth="1"/>
    <col min="7" max="7" width="15" style="86" bestFit="1" customWidth="1"/>
    <col min="8" max="9" width="15.140625" customWidth="1"/>
  </cols>
  <sheetData>
    <row r="2" spans="1:9" ht="15.75" customHeight="1" x14ac:dyDescent="0.2">
      <c r="A2" s="36" t="s">
        <v>0</v>
      </c>
      <c r="B2" s="37" t="s">
        <v>1</v>
      </c>
      <c r="C2" s="38" t="s">
        <v>2</v>
      </c>
      <c r="D2" s="39" t="s">
        <v>3</v>
      </c>
      <c r="E2" s="97" t="s">
        <v>4</v>
      </c>
      <c r="F2" s="98"/>
      <c r="G2" s="40" t="s">
        <v>5</v>
      </c>
      <c r="H2" s="15"/>
    </row>
    <row r="3" spans="1:9" ht="16.5" x14ac:dyDescent="0.3">
      <c r="A3" s="6"/>
      <c r="B3" s="7"/>
      <c r="C3" s="2"/>
      <c r="D3" s="8"/>
      <c r="E3" s="9"/>
      <c r="F3" s="4"/>
      <c r="G3" s="10"/>
      <c r="H3" s="3"/>
    </row>
    <row r="4" spans="1:9" ht="20.25" x14ac:dyDescent="0.3">
      <c r="A4" s="11"/>
      <c r="B4" s="12" t="s">
        <v>11</v>
      </c>
      <c r="C4" s="2"/>
      <c r="D4" s="8"/>
      <c r="E4" s="10"/>
      <c r="F4" s="13"/>
      <c r="G4" s="10"/>
      <c r="H4" s="1"/>
    </row>
    <row r="5" spans="1:9" ht="18" customHeight="1" x14ac:dyDescent="0.3">
      <c r="A5" s="11"/>
      <c r="B5" s="100" t="s">
        <v>35</v>
      </c>
      <c r="C5" s="57"/>
      <c r="D5" s="99"/>
      <c r="E5" s="10"/>
      <c r="F5" s="13"/>
      <c r="G5" s="10"/>
      <c r="H5" s="1"/>
    </row>
    <row r="6" spans="1:9" ht="18" customHeight="1" x14ac:dyDescent="0.3">
      <c r="A6" s="11"/>
      <c r="B6" s="100"/>
      <c r="C6" s="57"/>
      <c r="D6" s="8"/>
      <c r="E6" s="10"/>
      <c r="F6" s="13"/>
      <c r="G6" s="10"/>
      <c r="H6" s="1"/>
    </row>
    <row r="7" spans="1:9" ht="18" customHeight="1" x14ac:dyDescent="0.3">
      <c r="A7" s="11"/>
      <c r="B7" s="7"/>
      <c r="C7" s="57"/>
      <c r="D7" s="8"/>
      <c r="E7" s="10"/>
      <c r="F7" s="13"/>
      <c r="G7" s="10"/>
      <c r="H7" s="1"/>
    </row>
    <row r="8" spans="1:9" ht="18" customHeight="1" x14ac:dyDescent="0.3">
      <c r="A8" s="11"/>
      <c r="B8" s="73" t="s">
        <v>12</v>
      </c>
      <c r="C8" s="74"/>
      <c r="D8" s="75"/>
      <c r="E8" s="77"/>
      <c r="F8" s="76"/>
      <c r="G8" s="77"/>
      <c r="H8" s="1"/>
    </row>
    <row r="9" spans="1:9" ht="16.5" x14ac:dyDescent="0.25">
      <c r="A9" s="47"/>
      <c r="B9" s="43"/>
      <c r="C9" s="48"/>
      <c r="D9" s="52"/>
      <c r="E9" s="87"/>
      <c r="F9" s="49"/>
      <c r="G9" s="53"/>
      <c r="H9" s="20"/>
      <c r="I9" s="42"/>
    </row>
    <row r="10" spans="1:9" ht="120" customHeight="1" x14ac:dyDescent="0.25">
      <c r="A10" s="61" t="s">
        <v>9</v>
      </c>
      <c r="B10" s="58" t="s">
        <v>33</v>
      </c>
      <c r="C10" s="45"/>
      <c r="D10" s="50"/>
      <c r="E10" s="88"/>
      <c r="F10" s="46"/>
      <c r="G10" s="51"/>
      <c r="H10" s="19"/>
      <c r="I10" s="42"/>
    </row>
    <row r="11" spans="1:9" ht="15.75" customHeight="1" x14ac:dyDescent="0.25">
      <c r="A11" s="61"/>
      <c r="B11" s="58"/>
      <c r="C11" s="45" t="s">
        <v>15</v>
      </c>
      <c r="D11" s="81">
        <v>1</v>
      </c>
      <c r="E11" s="88"/>
      <c r="F11" s="82"/>
      <c r="G11" s="51">
        <f>D11*E11</f>
        <v>0</v>
      </c>
      <c r="H11" s="19"/>
      <c r="I11" s="42"/>
    </row>
    <row r="12" spans="1:9" ht="14.25" customHeight="1" x14ac:dyDescent="0.25">
      <c r="A12" s="44"/>
      <c r="B12" s="54"/>
      <c r="C12" s="41"/>
      <c r="D12" s="63"/>
      <c r="E12" s="87"/>
      <c r="F12" s="49"/>
      <c r="G12" s="53"/>
      <c r="H12" s="19"/>
      <c r="I12" s="42"/>
    </row>
    <row r="13" spans="1:9" ht="97.5" customHeight="1" x14ac:dyDescent="0.25">
      <c r="A13" s="44" t="s">
        <v>16</v>
      </c>
      <c r="B13" s="80" t="s">
        <v>26</v>
      </c>
      <c r="C13" s="41"/>
      <c r="D13" s="63"/>
      <c r="E13" s="87"/>
      <c r="F13" s="49"/>
      <c r="G13" s="53"/>
      <c r="H13" s="19"/>
      <c r="I13" s="42"/>
    </row>
    <row r="14" spans="1:9" ht="15" customHeight="1" x14ac:dyDescent="0.25">
      <c r="A14" s="44"/>
      <c r="B14" s="54"/>
      <c r="C14" s="41" t="s">
        <v>17</v>
      </c>
      <c r="D14" s="81">
        <v>1</v>
      </c>
      <c r="E14" s="89"/>
      <c r="F14" s="84"/>
      <c r="G14" s="51">
        <f>D14*E14</f>
        <v>0</v>
      </c>
      <c r="H14" s="19"/>
      <c r="I14" s="42"/>
    </row>
    <row r="15" spans="1:9" ht="12.75" customHeight="1" x14ac:dyDescent="0.25">
      <c r="A15" s="44"/>
      <c r="B15" s="54"/>
      <c r="C15" s="41"/>
      <c r="D15" s="63"/>
      <c r="E15" s="87"/>
      <c r="F15" s="49"/>
      <c r="G15" s="53"/>
      <c r="H15" s="19"/>
      <c r="I15" s="42"/>
    </row>
    <row r="16" spans="1:9" ht="45" customHeight="1" x14ac:dyDescent="0.25">
      <c r="A16" s="44" t="s">
        <v>18</v>
      </c>
      <c r="B16" s="54" t="s">
        <v>32</v>
      </c>
      <c r="C16" s="41"/>
      <c r="D16" s="83"/>
      <c r="E16" s="87"/>
      <c r="F16" s="49"/>
      <c r="G16" s="53"/>
      <c r="H16" s="19"/>
      <c r="I16" s="42"/>
    </row>
    <row r="17" spans="1:11" ht="15.75" customHeight="1" x14ac:dyDescent="0.25">
      <c r="A17" s="44"/>
      <c r="B17" s="54"/>
      <c r="C17" s="41" t="s">
        <v>20</v>
      </c>
      <c r="D17" s="63">
        <v>150</v>
      </c>
      <c r="E17" s="87"/>
      <c r="F17" s="49"/>
      <c r="G17" s="51">
        <f>D17*E17</f>
        <v>0</v>
      </c>
      <c r="H17" s="19"/>
      <c r="I17" s="42"/>
    </row>
    <row r="18" spans="1:11" ht="15.75" customHeight="1" x14ac:dyDescent="0.25">
      <c r="A18" s="44"/>
      <c r="B18" s="54"/>
      <c r="C18" s="41"/>
      <c r="D18" s="63"/>
      <c r="E18" s="87"/>
      <c r="F18" s="49"/>
      <c r="G18" s="51"/>
      <c r="H18" s="19"/>
      <c r="I18" s="42"/>
    </row>
    <row r="19" spans="1:11" ht="30.75" customHeight="1" x14ac:dyDescent="0.25">
      <c r="A19" s="44" t="s">
        <v>29</v>
      </c>
      <c r="B19" s="54" t="s">
        <v>30</v>
      </c>
      <c r="C19" s="41"/>
      <c r="D19" s="83"/>
      <c r="E19" s="87"/>
      <c r="F19" s="49"/>
      <c r="G19" s="51"/>
      <c r="H19" s="19"/>
      <c r="I19" s="42"/>
    </row>
    <row r="20" spans="1:11" ht="15.75" customHeight="1" x14ac:dyDescent="0.25">
      <c r="A20" s="44"/>
      <c r="B20" s="54"/>
      <c r="C20" s="41" t="s">
        <v>19</v>
      </c>
      <c r="D20" s="63">
        <v>860</v>
      </c>
      <c r="E20" s="87"/>
      <c r="F20" s="49"/>
      <c r="G20" s="51"/>
      <c r="H20" s="19"/>
      <c r="I20" s="42"/>
    </row>
    <row r="21" spans="1:11" ht="18" customHeight="1" thickBot="1" x14ac:dyDescent="0.3">
      <c r="A21" s="44"/>
      <c r="B21" s="54"/>
      <c r="C21" s="41"/>
      <c r="D21" s="63"/>
      <c r="E21" s="87"/>
      <c r="F21" s="49"/>
      <c r="G21" s="53"/>
      <c r="H21" s="19"/>
      <c r="I21" s="42"/>
    </row>
    <row r="22" spans="1:11" ht="17.25" thickBot="1" x14ac:dyDescent="0.3">
      <c r="A22" s="44"/>
      <c r="B22" s="65" t="s">
        <v>13</v>
      </c>
      <c r="C22" s="66"/>
      <c r="D22" s="67"/>
      <c r="E22" s="90"/>
      <c r="F22" s="68"/>
      <c r="G22" s="69">
        <f>SUM(G10:G21)</f>
        <v>0</v>
      </c>
      <c r="H22" s="19"/>
      <c r="I22" s="42"/>
    </row>
    <row r="23" spans="1:11" ht="16.5" x14ac:dyDescent="0.25">
      <c r="A23" s="44"/>
      <c r="B23" s="22"/>
      <c r="C23" s="70"/>
      <c r="D23" s="71"/>
      <c r="E23" s="91"/>
      <c r="F23" s="46"/>
      <c r="G23" s="72"/>
      <c r="H23" s="19"/>
      <c r="I23" s="42"/>
    </row>
    <row r="24" spans="1:11" ht="16.5" x14ac:dyDescent="0.25">
      <c r="A24" s="44"/>
      <c r="B24" s="22"/>
      <c r="C24" s="70"/>
      <c r="D24" s="71"/>
      <c r="E24" s="91"/>
      <c r="F24" s="46"/>
      <c r="G24" s="72"/>
      <c r="H24" s="19"/>
      <c r="I24" s="42"/>
    </row>
    <row r="25" spans="1:11" ht="16.5" x14ac:dyDescent="0.25">
      <c r="A25" s="44"/>
      <c r="B25" s="22"/>
      <c r="C25" s="70"/>
      <c r="D25" s="71"/>
      <c r="E25" s="91"/>
      <c r="F25" s="46"/>
      <c r="G25" s="72"/>
      <c r="H25" s="19"/>
      <c r="I25" s="42"/>
    </row>
    <row r="26" spans="1:11" ht="18" x14ac:dyDescent="0.25">
      <c r="A26" s="44"/>
      <c r="B26" s="73" t="s">
        <v>22</v>
      </c>
      <c r="C26" s="74"/>
      <c r="D26" s="75"/>
      <c r="E26" s="77"/>
      <c r="F26" s="76"/>
      <c r="G26" s="77"/>
      <c r="H26" s="19"/>
      <c r="I26" s="42"/>
    </row>
    <row r="27" spans="1:11" ht="12" customHeight="1" x14ac:dyDescent="0.2">
      <c r="A27" s="47"/>
      <c r="B27" s="54"/>
      <c r="C27" s="41"/>
      <c r="D27" s="63"/>
      <c r="E27" s="87"/>
      <c r="F27" s="49"/>
      <c r="G27" s="53"/>
      <c r="K27" s="60"/>
    </row>
    <row r="28" spans="1:11" ht="12" customHeight="1" x14ac:dyDescent="0.2">
      <c r="A28" s="47"/>
      <c r="B28" s="54"/>
      <c r="C28" s="41"/>
      <c r="D28" s="63"/>
      <c r="E28" s="87"/>
      <c r="F28" s="49"/>
      <c r="G28" s="53"/>
      <c r="K28" s="60"/>
    </row>
    <row r="29" spans="1:11" ht="68.25" customHeight="1" x14ac:dyDescent="0.2">
      <c r="A29" s="61" t="s">
        <v>21</v>
      </c>
      <c r="B29" s="54" t="s">
        <v>31</v>
      </c>
      <c r="C29" s="48"/>
      <c r="D29" s="63"/>
      <c r="E29" s="87"/>
      <c r="F29" s="49"/>
      <c r="G29" s="53"/>
      <c r="K29" s="60"/>
    </row>
    <row r="30" spans="1:11" x14ac:dyDescent="0.2">
      <c r="A30" s="61"/>
      <c r="B30" s="54"/>
      <c r="C30" s="41" t="s">
        <v>20</v>
      </c>
      <c r="D30" s="63">
        <v>50</v>
      </c>
      <c r="E30" s="92"/>
      <c r="F30" s="49"/>
      <c r="G30" s="51">
        <f>D30*E30</f>
        <v>0</v>
      </c>
      <c r="K30" s="60"/>
    </row>
    <row r="31" spans="1:11" x14ac:dyDescent="0.2">
      <c r="A31" s="61"/>
      <c r="B31" s="54"/>
      <c r="C31" s="41"/>
      <c r="D31" s="63"/>
      <c r="E31" s="92"/>
      <c r="F31" s="49"/>
      <c r="G31" s="51"/>
      <c r="K31" s="60"/>
    </row>
    <row r="32" spans="1:11" ht="121.5" customHeight="1" x14ac:dyDescent="0.2">
      <c r="A32" s="61" t="s">
        <v>10</v>
      </c>
      <c r="B32" s="54" t="s">
        <v>34</v>
      </c>
      <c r="C32" s="54"/>
      <c r="D32" s="54"/>
      <c r="E32" s="54"/>
      <c r="F32" s="54"/>
      <c r="G32" s="54"/>
      <c r="K32" s="60"/>
    </row>
    <row r="33" spans="1:11" x14ac:dyDescent="0.2">
      <c r="A33" s="61"/>
      <c r="B33" s="54"/>
      <c r="C33" s="41" t="s">
        <v>20</v>
      </c>
      <c r="D33" s="63">
        <v>910</v>
      </c>
      <c r="E33" s="92"/>
      <c r="F33" s="49"/>
      <c r="G33" s="51"/>
      <c r="K33" s="60"/>
    </row>
    <row r="34" spans="1:11" x14ac:dyDescent="0.2">
      <c r="A34" s="47"/>
      <c r="B34" s="54"/>
      <c r="C34" s="41"/>
      <c r="D34" s="63"/>
      <c r="E34" s="87"/>
      <c r="F34" s="49"/>
      <c r="G34" s="53"/>
      <c r="K34" s="60"/>
    </row>
    <row r="35" spans="1:11" ht="43.5" customHeight="1" x14ac:dyDescent="0.2">
      <c r="A35" s="61" t="s">
        <v>27</v>
      </c>
      <c r="B35" s="54" t="s">
        <v>28</v>
      </c>
      <c r="C35" s="48"/>
      <c r="D35" s="63"/>
      <c r="E35" s="87"/>
      <c r="F35" s="49"/>
      <c r="G35" s="53"/>
      <c r="K35" s="60"/>
    </row>
    <row r="36" spans="1:11" x14ac:dyDescent="0.2">
      <c r="A36" s="61"/>
      <c r="B36" s="54"/>
      <c r="C36" s="41" t="s">
        <v>19</v>
      </c>
      <c r="D36" s="63">
        <v>860</v>
      </c>
      <c r="E36" s="92"/>
      <c r="F36" s="49"/>
      <c r="G36" s="51">
        <f>D36*E36</f>
        <v>0</v>
      </c>
      <c r="K36" s="60"/>
    </row>
    <row r="37" spans="1:11" x14ac:dyDescent="0.2">
      <c r="A37" s="61"/>
      <c r="B37" s="54"/>
      <c r="C37" s="41"/>
      <c r="D37" s="63"/>
      <c r="E37" s="92"/>
      <c r="F37" s="49"/>
      <c r="G37" s="51"/>
      <c r="K37" s="60"/>
    </row>
    <row r="38" spans="1:11" ht="13.5" thickBot="1" x14ac:dyDescent="0.25">
      <c r="A38" s="61"/>
      <c r="B38" s="54"/>
      <c r="C38" s="41"/>
      <c r="D38" s="63"/>
      <c r="E38" s="92"/>
      <c r="F38" s="49"/>
      <c r="G38" s="51"/>
      <c r="K38" s="60"/>
    </row>
    <row r="39" spans="1:11" ht="17.25" thickBot="1" x14ac:dyDescent="0.25">
      <c r="A39" s="47"/>
      <c r="B39" s="65" t="s">
        <v>24</v>
      </c>
      <c r="C39" s="66"/>
      <c r="D39" s="67"/>
      <c r="E39" s="90"/>
      <c r="F39" s="68"/>
      <c r="G39" s="69">
        <f>SUM(G27:G38)</f>
        <v>0</v>
      </c>
      <c r="K39" s="60"/>
    </row>
    <row r="40" spans="1:11" x14ac:dyDescent="0.2">
      <c r="A40" s="47"/>
      <c r="B40" s="54"/>
      <c r="C40" s="41"/>
      <c r="D40" s="63"/>
      <c r="E40" s="87"/>
      <c r="F40" s="49"/>
      <c r="G40" s="53"/>
      <c r="K40" s="60"/>
    </row>
    <row r="41" spans="1:11" ht="16.5" thickBot="1" x14ac:dyDescent="0.3">
      <c r="B41" s="78" t="s">
        <v>25</v>
      </c>
      <c r="C41" s="79"/>
      <c r="D41" s="79"/>
      <c r="E41" s="85"/>
      <c r="F41" s="79"/>
      <c r="G41" s="85"/>
      <c r="K41" s="60"/>
    </row>
    <row r="42" spans="1:11" ht="13.5" thickBot="1" x14ac:dyDescent="0.25">
      <c r="A42" s="55"/>
      <c r="H42" s="59"/>
    </row>
    <row r="43" spans="1:11" ht="17.25" thickBot="1" x14ac:dyDescent="0.25">
      <c r="A43" s="55"/>
      <c r="B43" s="64" t="s">
        <v>14</v>
      </c>
      <c r="C43" s="56"/>
      <c r="D43" s="25"/>
      <c r="E43" s="93"/>
      <c r="F43" s="17"/>
      <c r="G43" s="18">
        <f>G22</f>
        <v>0</v>
      </c>
      <c r="H43" s="59"/>
      <c r="K43" s="60"/>
    </row>
    <row r="44" spans="1:11" ht="17.25" thickBot="1" x14ac:dyDescent="0.35">
      <c r="A44" s="24"/>
      <c r="B44" s="64" t="s">
        <v>23</v>
      </c>
      <c r="C44" s="56"/>
      <c r="D44" s="25"/>
      <c r="E44" s="93"/>
      <c r="F44" s="17"/>
      <c r="G44" s="18">
        <f>G39</f>
        <v>0</v>
      </c>
      <c r="H44" s="19"/>
    </row>
    <row r="45" spans="1:11" ht="16.5" x14ac:dyDescent="0.2">
      <c r="A45" s="26"/>
      <c r="B45" s="22"/>
      <c r="C45" s="2"/>
      <c r="D45" s="21"/>
      <c r="E45" s="94"/>
      <c r="F45" s="16"/>
      <c r="G45" s="23"/>
      <c r="H45" s="19"/>
    </row>
    <row r="46" spans="1:11" ht="17.25" thickBot="1" x14ac:dyDescent="0.25">
      <c r="A46" s="26"/>
      <c r="B46" s="14"/>
      <c r="C46" s="5"/>
      <c r="D46" s="27"/>
      <c r="E46" s="95" t="s">
        <v>6</v>
      </c>
      <c r="F46" s="28"/>
      <c r="G46" s="62">
        <f>G44+G43</f>
        <v>0</v>
      </c>
    </row>
    <row r="47" spans="1:11" ht="15.75" x14ac:dyDescent="0.2">
      <c r="A47" s="26"/>
      <c r="B47" s="30"/>
      <c r="C47" s="30"/>
      <c r="D47" s="31"/>
      <c r="E47" s="96"/>
      <c r="F47" s="28"/>
      <c r="G47" s="29"/>
    </row>
    <row r="48" spans="1:11" ht="17.25" thickBot="1" x14ac:dyDescent="0.25">
      <c r="A48" s="26"/>
      <c r="B48" s="14"/>
      <c r="C48" s="30"/>
      <c r="D48" s="27"/>
      <c r="E48" s="95" t="s">
        <v>7</v>
      </c>
      <c r="F48" s="28"/>
      <c r="G48" s="62">
        <f>ROUND(G46*0.25,2)</f>
        <v>0</v>
      </c>
    </row>
    <row r="49" spans="1:7" ht="15.75" x14ac:dyDescent="0.2">
      <c r="A49" s="26"/>
      <c r="B49" s="30"/>
      <c r="C49" s="30"/>
      <c r="D49" s="31"/>
      <c r="E49" s="96"/>
      <c r="F49" s="28"/>
      <c r="G49" s="29"/>
    </row>
    <row r="50" spans="1:7" ht="17.25" thickBot="1" x14ac:dyDescent="0.35">
      <c r="A50" s="32"/>
      <c r="B50" s="14"/>
      <c r="C50" s="30"/>
      <c r="D50" s="27"/>
      <c r="E50" s="95" t="s">
        <v>8</v>
      </c>
      <c r="F50" s="28"/>
      <c r="G50" s="62">
        <f>SUM(G46:G48)</f>
        <v>0</v>
      </c>
    </row>
    <row r="51" spans="1:7" ht="16.5" x14ac:dyDescent="0.2">
      <c r="B51" s="33"/>
      <c r="C51" s="33"/>
      <c r="D51" s="34"/>
      <c r="E51" s="35"/>
      <c r="F51" s="16"/>
      <c r="G51" s="23"/>
    </row>
    <row r="52" spans="1:7" x14ac:dyDescent="0.2">
      <c r="G52"/>
    </row>
    <row r="53" spans="1:7" x14ac:dyDescent="0.2">
      <c r="G53"/>
    </row>
    <row r="54" spans="1:7" x14ac:dyDescent="0.2">
      <c r="G54"/>
    </row>
    <row r="55" spans="1:7" x14ac:dyDescent="0.2">
      <c r="G55"/>
    </row>
  </sheetData>
  <mergeCells count="2">
    <mergeCell ref="E2:F2"/>
    <mergeCell ref="B5:B6"/>
  </mergeCells>
  <phoneticPr fontId="9" type="noConversion"/>
  <pageMargins left="0.98425196850393704" right="0.19685039370078741" top="0.70866141732283472" bottom="0.35433070866141736" header="0.51181102362204722" footer="0.15748031496062992"/>
  <pageSetup paperSize="9" scale="85" firstPageNumber="20" orientation="portrait" useFirstPageNumber="1" r:id="rId1"/>
  <headerFooter alignWithMargins="0">
    <oddHeader>&amp;R2</oddHeader>
    <oddFooter>&amp;C&amp;8Troškovnik - KCKŽ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Građevinski radovi</vt:lpstr>
      <vt:lpstr>'Građevinski radovi'!Ispis_naslova</vt:lpstr>
      <vt:lpstr>'Građevinski radovi'!Podrucje_ispisa</vt:lpstr>
    </vt:vector>
  </TitlesOfParts>
  <Company>MZOŠ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dc:creator>
  <cp:lastModifiedBy>Windows korisnik</cp:lastModifiedBy>
  <cp:lastPrinted>2017-01-19T07:07:06Z</cp:lastPrinted>
  <dcterms:created xsi:type="dcterms:W3CDTF">2011-01-11T19:03:39Z</dcterms:created>
  <dcterms:modified xsi:type="dcterms:W3CDTF">2022-04-01T08:00:34Z</dcterms:modified>
</cp:coreProperties>
</file>