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troškovnik" sheetId="1" r:id="rId1"/>
  </sheets>
  <calcPr calcId="125725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5"/>
  <c r="G148" l="1"/>
  <c r="G149" s="1"/>
  <c r="G150" s="1"/>
</calcChain>
</file>

<file path=xl/sharedStrings.xml><?xml version="1.0" encoding="utf-8"?>
<sst xmlns="http://schemas.openxmlformats.org/spreadsheetml/2006/main" count="441" uniqueCount="310">
  <si>
    <t>Naziv robe</t>
  </si>
  <si>
    <t>kom</t>
  </si>
  <si>
    <t>list</t>
  </si>
  <si>
    <t>Ading rola 57 mm 1+0</t>
  </si>
  <si>
    <t>Ading rola 57x12/20 termo</t>
  </si>
  <si>
    <t>Arhivska mapa</t>
  </si>
  <si>
    <t>Blok za bilješke A4</t>
  </si>
  <si>
    <t>Blok za bilješke A5</t>
  </si>
  <si>
    <t>Blok zastavice za označavanje 4/1 4 boje</t>
  </si>
  <si>
    <t>Blok zastavice za označavanje 4/1 žute</t>
  </si>
  <si>
    <t>blok</t>
  </si>
  <si>
    <t>knjiga</t>
  </si>
  <si>
    <t>Etikete bijele 38x75 mm 6/1</t>
  </si>
  <si>
    <t>Etikete bijele 45x64 mm, 6/1</t>
  </si>
  <si>
    <t>Etikete za laserski pisač 70x 35 mm 100/1 pak</t>
  </si>
  <si>
    <t>kutija</t>
  </si>
  <si>
    <t>Fascikl prešpan klapa s gumicom</t>
  </si>
  <si>
    <t>Fascikli kromo klapa obični</t>
  </si>
  <si>
    <t>Fascikli prešpan klapa</t>
  </si>
  <si>
    <t>Kuverta 1000 SGŠ 230x360 mm</t>
  </si>
  <si>
    <t>Kuverta 400 SGŠ 300x400 mm</t>
  </si>
  <si>
    <t>Kuverta ABT latex 110x230 mm</t>
  </si>
  <si>
    <t>Kuverta ABT latex s prozorom</t>
  </si>
  <si>
    <t>Kuverta B5-SGŠ 176x250 mm</t>
  </si>
  <si>
    <t>Kuverta B6 BT 125x176 (bijela)</t>
  </si>
  <si>
    <t>Kuverta B6-5 latex 125x176 (plava)</t>
  </si>
  <si>
    <t>Obrazac HUB 3 1+2</t>
  </si>
  <si>
    <t>set</t>
  </si>
  <si>
    <t>Omot spisa (neupravni predmet) 00-3850</t>
  </si>
  <si>
    <t>arak</t>
  </si>
  <si>
    <t>Omot spisa (upravni predmet) 00-3851</t>
  </si>
  <si>
    <t>Omot spisa bez tiska</t>
  </si>
  <si>
    <t>Omotni papir natron 90 gr 88x126 cm</t>
  </si>
  <si>
    <t>Papir bezdrvni čisti A3 savijeni 200/1</t>
  </si>
  <si>
    <t>omot</t>
  </si>
  <si>
    <t>Papir hamer A4 bijeli 200 g/m2</t>
  </si>
  <si>
    <t>Papir raster A3 visoki karo 200/1</t>
  </si>
  <si>
    <t>Papir za printer A4 100g 500/1</t>
  </si>
  <si>
    <t>Papir za uredsku kocku 90×90x90 bijeli</t>
  </si>
  <si>
    <t>Post blok 51x38 mm 3/1, 100 listova</t>
  </si>
  <si>
    <t>Post blok 75x75,100 listova</t>
  </si>
  <si>
    <t>Registrator A4 široki</t>
  </si>
  <si>
    <t>Registrator A4 uski</t>
  </si>
  <si>
    <t>Uložak za stolni kalendar</t>
  </si>
  <si>
    <t>UT I-210/NCR Nalog za službeno putovanje</t>
  </si>
  <si>
    <t>UT I-643 NCR Blok račun A6</t>
  </si>
  <si>
    <t>UT I-824 Prateći list za otpad</t>
  </si>
  <si>
    <t>UT II-139/b Interna dostavna knjiga</t>
  </si>
  <si>
    <t>UT II-189 Personalni dosje</t>
  </si>
  <si>
    <t>mapa</t>
  </si>
  <si>
    <t>UT II-32 Omot s povratnicom UP - osobna dostava</t>
  </si>
  <si>
    <t>UT II-34 Omot s povratnicom UP - posredna dostava</t>
  </si>
  <si>
    <t>UT II-6 Dostavnica</t>
  </si>
  <si>
    <t>UT IV-222 Evidencija o izdanim izvatcima namjenjenim inozemstvu</t>
  </si>
  <si>
    <t>UT IV-28/NCR/11 Potvrda o smrti</t>
  </si>
  <si>
    <t>kpl</t>
  </si>
  <si>
    <t>UT IV-31/P Dozvola za pokop umrle osobe</t>
  </si>
  <si>
    <t>UT VI-55/VP Putni radni list</t>
  </si>
  <si>
    <t>UT XVI-97 Objava za povlašteni prijevoz</t>
  </si>
  <si>
    <t>UT XVI-98 Objava za besplatni prijevoz</t>
  </si>
  <si>
    <t>UT-I-47/a-NCR Popis predanog novca</t>
  </si>
  <si>
    <t>Jed. mjere</t>
  </si>
  <si>
    <t>Okvirna količina</t>
  </si>
  <si>
    <t>Proizvođač i marka proizvoda</t>
  </si>
  <si>
    <t>Iznos (količina x jedinična cijena) u kn</t>
  </si>
  <si>
    <t>Red. br.</t>
  </si>
  <si>
    <t>Ukupna cijena bez PDV-a</t>
  </si>
  <si>
    <t>PDV</t>
  </si>
  <si>
    <t>Sveukupno s PDV-om</t>
  </si>
  <si>
    <t>Jedinična cijena  bez PDV-a u kn</t>
  </si>
  <si>
    <t>Prilog 3.</t>
  </si>
  <si>
    <r>
      <t xml:space="preserve">Papir za jednostrani i dvostrani ispis i kopiranje, A3, 80 g/m², omot od 500/1 papira, bijeli, premium klase, za stroj za masovnu produkciju dokumenata, s ciljanim vrijednostima: </t>
    </r>
    <r>
      <rPr>
        <b/>
        <sz val="11"/>
        <color theme="0" tint="-0.499984740745262"/>
        <rFont val="Times New Roman"/>
        <family val="1"/>
        <charset val="238"/>
      </rPr>
      <t xml:space="preserve">GRAMATURA ISO 536 </t>
    </r>
    <r>
      <rPr>
        <sz val="11"/>
        <rFont val="Times New Roman"/>
        <family val="1"/>
        <charset val="238"/>
      </rPr>
      <t xml:space="preserve">80 g/m² uz dozvoljena odstupanja sukladno ISO standardu;  </t>
    </r>
    <r>
      <rPr>
        <b/>
        <sz val="11"/>
        <color theme="0" tint="-0.499984740745262"/>
        <rFont val="Times New Roman"/>
        <family val="1"/>
        <charset val="238"/>
      </rPr>
      <t xml:space="preserve">DEBLJINA ISO 534 </t>
    </r>
    <r>
      <rPr>
        <sz val="11"/>
        <rFont val="Times New Roman"/>
        <family val="1"/>
        <charset val="238"/>
      </rPr>
      <t xml:space="preserve">107 µm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NEPROZIRNOST ISO 2471 </t>
    </r>
    <r>
      <rPr>
        <sz val="11"/>
        <rFont val="Times New Roman"/>
        <family val="1"/>
        <charset val="238"/>
      </rPr>
      <t xml:space="preserve">min 93%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HRAPAVOST ISO 8791-2 </t>
    </r>
    <r>
      <rPr>
        <sz val="11"/>
        <rFont val="Times New Roman"/>
        <family val="1"/>
        <charset val="238"/>
      </rPr>
      <t xml:space="preserve">70-180 ml/min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CIE BJELINA ISO 11475 </t>
    </r>
    <r>
      <rPr>
        <sz val="11"/>
        <rFont val="Times New Roman"/>
        <family val="1"/>
        <charset val="238"/>
      </rPr>
      <t xml:space="preserve">160-170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VLAŽNOST ISO 287 </t>
    </r>
    <r>
      <rPr>
        <sz val="11"/>
        <rFont val="Times New Roman"/>
        <family val="1"/>
        <charset val="238"/>
      </rPr>
      <t>4,0%-4,5% uz dozvoljena odstupanja sukladno ISO standardu</t>
    </r>
  </si>
  <si>
    <r>
      <t xml:space="preserve">Papir za jednostrani i dvostrani ispis i kopiranje, A4, 80 g/m², omot od 500/1 papira, bijeli, premium klase, za stroj za masovnu produkciju dokumenata, s ciljanim vrijednostima: </t>
    </r>
    <r>
      <rPr>
        <b/>
        <sz val="11"/>
        <color theme="0" tint="-0.499984740745262"/>
        <rFont val="Times New Roman"/>
        <family val="1"/>
        <charset val="238"/>
      </rPr>
      <t xml:space="preserve">GRAMATURA ISO 536 </t>
    </r>
    <r>
      <rPr>
        <sz val="11"/>
        <rFont val="Times New Roman"/>
        <family val="1"/>
        <charset val="238"/>
      </rPr>
      <t xml:space="preserve">80 g/m² uz dozvoljena odstupanja sukladno ISO standardu;  </t>
    </r>
    <r>
      <rPr>
        <b/>
        <sz val="11"/>
        <color theme="0" tint="-0.499984740745262"/>
        <rFont val="Times New Roman"/>
        <family val="1"/>
        <charset val="238"/>
      </rPr>
      <t xml:space="preserve">DEBLJINA ISO 534 </t>
    </r>
    <r>
      <rPr>
        <sz val="11"/>
        <rFont val="Times New Roman"/>
        <family val="1"/>
        <charset val="238"/>
      </rPr>
      <t xml:space="preserve">107 µm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NEPROZIRNOST ISO 2471 </t>
    </r>
    <r>
      <rPr>
        <sz val="11"/>
        <rFont val="Times New Roman"/>
        <family val="1"/>
        <charset val="238"/>
      </rPr>
      <t xml:space="preserve">min 93%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HRAPAVOST ISO 8791-2 </t>
    </r>
    <r>
      <rPr>
        <sz val="11"/>
        <rFont val="Times New Roman"/>
        <family val="1"/>
        <charset val="238"/>
      </rPr>
      <t xml:space="preserve">70-180 ml/min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CIE BJELINA ISO 11475 </t>
    </r>
    <r>
      <rPr>
        <sz val="11"/>
        <rFont val="Times New Roman"/>
        <family val="1"/>
        <charset val="238"/>
      </rPr>
      <t xml:space="preserve">160-170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VLAŽNOST ISO 287 </t>
    </r>
    <r>
      <rPr>
        <sz val="11"/>
        <rFont val="Times New Roman"/>
        <family val="1"/>
        <charset val="238"/>
      </rPr>
      <t>4,0%-4,5% uz dozvoljena odstupanja sukladno ISO standardu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</si>
  <si>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</si>
  <si>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</si>
  <si>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</si>
  <si>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</si>
  <si>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</si>
  <si>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</si>
  <si>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</si>
  <si>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</si>
  <si>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</si>
  <si>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</si>
  <si>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</si>
  <si>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</si>
  <si>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</si>
  <si>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</si>
  <si>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</si>
  <si>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</si>
  <si>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</si>
  <si>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</si>
  <si>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</si>
  <si>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</si>
  <si>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</si>
  <si>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</si>
  <si>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</si>
  <si>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</si>
  <si>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</si>
  <si>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</si>
  <si>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</si>
  <si>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</si>
  <si>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</si>
  <si>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</si>
  <si>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</si>
  <si>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</si>
  <si>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</si>
  <si>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</si>
  <si>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</si>
  <si>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</si>
  <si>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</si>
  <si>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</si>
  <si>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</si>
  <si>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</si>
  <si>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</si>
  <si>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</si>
  <si>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</si>
  <si>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</si>
  <si>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</si>
  <si>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</si>
  <si>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</si>
  <si>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</si>
  <si>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</si>
  <si>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</si>
  <si>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</si>
  <si>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</si>
  <si>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</si>
  <si>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</si>
  <si>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</si>
  <si>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</si>
  <si>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</si>
  <si>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</si>
  <si>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</si>
  <si>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Baterija alkalna 1,5 V - tip AA (LR6)</t>
  </si>
  <si>
    <t>Baterija alkalna 1,5 V - tip AAA (LR3)</t>
  </si>
  <si>
    <t>Bušilica za papir, 2 rupe promjera 5,5 mm, buši min. 40 listova 80 g/m2, razmak između rupa 8 cm, metalni mehanizam, metalni graničnik za formate A4, A5 i A6, sa spremnikom za "konfete"</t>
  </si>
  <si>
    <t>Čavlići s PVC glavom, niklani, dozvoljeno pakiranje 100/1</t>
  </si>
  <si>
    <t xml:space="preserve">Čavlići za pluto ploču, duljina šiljka 10 mm (+/-1mm), s PVC glavom u boji, dozvoljeno pakiranje 50/1 </t>
  </si>
  <si>
    <t>Deklamerica, za uklanjanje svih vrsta spojnica, mala, neklizajuća</t>
  </si>
  <si>
    <t>pakiranje</t>
  </si>
  <si>
    <t xml:space="preserve">Flomaster marker za pisanje po CD/DVD-u s dva vrha od filca različitih debljina, širina ispisa 0,5-0,10 mm i do 0,5 mm, tinta otporna na vodu i svjetlost, razne boje </t>
  </si>
  <si>
    <t>Flomaster tanki s igličastim vrhom, širina ispisa 0.5 mm, razne boje</t>
  </si>
  <si>
    <t xml:space="preserve">Flomaster textmarker, permanentni, kosi vrh, širina ispisa 1-5 mm, vodotporan, kvalitetan trag pisanja, razne boje </t>
  </si>
  <si>
    <t xml:space="preserve">Gumica za brisanje grafitne olovke, dimenzija: 22x62x12 mm (± 10% za sve dimenzije), bez PVC-a, bijela boja, ne smije ostavljati tragove grafita na papiru </t>
  </si>
  <si>
    <t>Konac trobojni (jamstvenik), s prepletenom crvenom, bijelom i plavom niti od pamuka, namotano na nosač (tuljac), dužina konca 200 m</t>
  </si>
  <si>
    <t>Klamerica, ručna, mala, spaja min. 15 listova 80g/m2, koristi spojnice br. 10</t>
  </si>
  <si>
    <t>Korekturna traka, jednokratna, čvrsto kućište, laka za upotrebu, širina trake min. 4,2 mm, duljina trake min. 8,5 m- max 10 m.</t>
  </si>
  <si>
    <t>Korekturni lak u bočici s četkicom, brzosušeći, pakiranje u bočici od 20 ml</t>
  </si>
  <si>
    <t>Kutija za ručne spajalice, magnetna</t>
  </si>
  <si>
    <t>Ladica za spise, PVC, za papir A4, mogućnost stabilnog slaganja u vis (jedne na drugu) za jednostavno uzimanje dokumenata, otvorena prednja strana</t>
  </si>
  <si>
    <t xml:space="preserve">Ljepilo u stiku, prozirno, bez otapala, za papir, karton, fotografije, dozvoljeno pakiranje min. 20 g </t>
  </si>
  <si>
    <t xml:space="preserve">Ljepilo u tubi, tekuće, prozirno, za gotovo sve vrste materijala: drvo, karton, koža, tekstil, min 30 ml </t>
  </si>
  <si>
    <t>Mine za tehničku olovku 0,5 mm, tvrdoće HB, lako se brišu, pakiranje 12 komada</t>
  </si>
  <si>
    <t>Nož za otvaranje pošte metalni, duljine 17 cm</t>
  </si>
  <si>
    <t>Olovka grafitna, tvrdoće HB, šiljena, bez gumice</t>
  </si>
  <si>
    <t>Olovka kemijska, PVC s metalnom klipsom, s izmjenjivim uloškom, boja tinte plava</t>
  </si>
  <si>
    <t>Olovka "piši-briši" roler, plastična klipsa i tijelo, promjer kuglice 0,7mm, boja ispisa plava</t>
  </si>
  <si>
    <t>Olovka tehnička, debljina mine 0,5 mm, s gumicom, metalnom klipsom i gumenim hvatištem za lakše pisanje, s mehanizmom protiv pucanja mine</t>
  </si>
  <si>
    <t>Ravnalo, PVC, prozirno, duljine 30 cm, s mjernom skalom (podjela po 1 mm)</t>
  </si>
  <si>
    <t>Selotejp 19 mm x 33 m, prozirno bijeli, može se po njemu pisati, ne ostavlja vidljive tragove prilikom fotokopiranja, s vremenom ne žuti, lako se odljepljuje bez oštećenja papira</t>
  </si>
  <si>
    <t>Selotejp 50mm x 10m, obostrano ljepljiv, proziran</t>
  </si>
  <si>
    <t>Selotejp mali, 15 mm x 33 m, proziran</t>
  </si>
  <si>
    <t>Seloteip veliki široki, 48 mm x 66 m, proziran</t>
  </si>
  <si>
    <t>Seloteip veliki uski, 25 mm x 66 m, proziran</t>
  </si>
  <si>
    <t>Spajalice ručne br. 2, niklane, dozvoljeno pakiranje 100/1</t>
  </si>
  <si>
    <t>Spajalice ručne br. 3, niklane, dozvoljeno pakiranje 100/1</t>
  </si>
  <si>
    <t>Spajalice ručne br. 4, niklane, dozvoljeno pakiranje 100/1</t>
  </si>
  <si>
    <t>Spajalice ručne br. 5, niklane, dozvoljeno pakiranje 100/1</t>
  </si>
  <si>
    <t>Spojnice za ručnu klamericu br.10, dozvoljeno pakiranje 1000/1</t>
  </si>
  <si>
    <t>Spojnice za ručnu klamericu br.8 (6/4), dozvoljeno pakiranje 1000/1</t>
  </si>
  <si>
    <t>Spojnice za ručnu klamericu 24/6, dozvoljeno pakiranje 1000/1</t>
  </si>
  <si>
    <t>Spojnice za stolnu klamericu 23/10, dozvoljeno pakiranje 1000/1</t>
  </si>
  <si>
    <t>Spojnice za stolnu klamericu 23/15, dozvoljeno pakiranje 1000/1</t>
  </si>
  <si>
    <t>Spojnice za stolnu klamericu 23/24, dozvoljeno pakiranje 1000/1</t>
  </si>
  <si>
    <t>Spojnice za stolnu klamericu 23/8, dozvoljeno pakiranje 1000/1</t>
  </si>
  <si>
    <t>Šiljilo metalno, jedan nož, za olovke standardne veličine</t>
  </si>
  <si>
    <t>Škare uredske, duljina 21 cm (+/- 2 cm), od nehrđajućeg čelika, s plastičnom ili gumiranom drškom</t>
  </si>
  <si>
    <t>Špaga, kudeljna, u klupku 2.5/2 200 g</t>
  </si>
  <si>
    <t>klupko</t>
  </si>
  <si>
    <t>Špaga, kudeljna, u klupku, 0,6/2, 500 g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</si>
  <si>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</si>
  <si>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</si>
  <si>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</si>
  <si>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</si>
  <si>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</si>
  <si>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</si>
  <si>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</si>
  <si>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</si>
  <si>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</si>
  <si>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</si>
  <si>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</si>
  <si>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</si>
  <si>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</si>
  <si>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</si>
  <si>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</si>
  <si>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</si>
  <si>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</si>
  <si>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</si>
  <si>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</si>
  <si>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</si>
  <si>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</si>
  <si>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</si>
  <si>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</si>
  <si>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</si>
  <si>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</si>
  <si>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</si>
  <si>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</si>
  <si>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</si>
  <si>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</si>
  <si>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</si>
  <si>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</si>
  <si>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</si>
  <si>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</si>
  <si>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</si>
  <si>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</si>
  <si>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</si>
  <si>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</si>
  <si>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</si>
  <si>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</si>
  <si>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</si>
  <si>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</si>
  <si>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</si>
  <si>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</si>
  <si>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</si>
  <si>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</si>
  <si>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</si>
  <si>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</si>
  <si>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</si>
  <si>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</si>
  <si>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</si>
  <si>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</si>
  <si>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</si>
  <si>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</si>
  <si>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</si>
  <si>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</si>
  <si>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</si>
  <si>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</si>
  <si>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</si>
  <si>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</si>
  <si>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Uredska kocka PVC 10x10 cm s papirom u kompletu</t>
  </si>
  <si>
    <t>komplet</t>
  </si>
  <si>
    <t>119.</t>
  </si>
  <si>
    <t>120.</t>
  </si>
  <si>
    <r>
      <t>Baterija</t>
    </r>
    <r>
      <rPr>
        <sz val="11"/>
        <rFont val="Times New Roman"/>
        <family val="1"/>
        <charset val="238"/>
      </rPr>
      <t xml:space="preserve"> 2032</t>
    </r>
    <r>
      <rPr>
        <sz val="11"/>
        <color rgb="FF000000"/>
        <rFont val="Times New Roman"/>
        <family val="1"/>
        <charset val="238"/>
      </rPr>
      <t xml:space="preserve"> 3V, litijska</t>
    </r>
  </si>
  <si>
    <r>
      <t>Boja za pečate, pakiranje 30 ml, plastična bočica, na vodenoj bazi, kapaljka na bočici,</t>
    </r>
    <r>
      <rPr>
        <sz val="11"/>
        <rFont val="Times New Roman"/>
        <family val="1"/>
        <charset val="238"/>
      </rPr>
      <t xml:space="preserve"> za gumirane pečate, ljubičasta boja</t>
    </r>
  </si>
  <si>
    <t>Brisač tinte "piši briši" flomaster s dvije strane - bijela za brisanje, plava za ponovno pisanje</t>
  </si>
  <si>
    <t>Fascikl A4 "L", PP prozirni, 80 mikrona, unutarnje dimenzije min. 210x290 mm</t>
  </si>
  <si>
    <t>Fascikl  A4 "U", PP prozirni, 80 mikrona, unutarnje dimenzije min. 210x290 mm</t>
  </si>
  <si>
    <t>Fascikl A4 "UR" PP prozirni,  90 mikrona, unutarnje dimenzije min. 210x290 mm</t>
  </si>
  <si>
    <t>Flomaster marker raznih boja, trajni, širina ispisa 1-3 mm, razne boje, pogodan za pisanje po raznim materijalima</t>
  </si>
  <si>
    <t>Gumice za spise 200x10mm, dozvoljeno pakiranje 1kg</t>
  </si>
  <si>
    <t>Spirale za uvez, plastične, A4, okruglog oblika, fi 12mm, boja: tamnoplava</t>
  </si>
  <si>
    <t>Nosač malog selotejpa, za selotejp dimenzije 15-19 mm x 33 m, neklizajuća podloga</t>
  </si>
  <si>
    <t xml:space="preserve">Olovka nalivpero na pumpicu, materijal traga nehrđajući čelik </t>
  </si>
  <si>
    <t>Klamerica, stolna, za spajanje do 200 listova 80g/m2, koristi spojnice 23/6-24mm</t>
  </si>
  <si>
    <t>Spužvenica, okrugla, promjera 9 cm</t>
  </si>
  <si>
    <t>Tinta za nalivpero, trajna, pakiranje 30ml, boja crno/plava, vodootporna</t>
  </si>
  <si>
    <t>Korice za termalni uvez, za format A4, za uvez do 15 listova</t>
  </si>
  <si>
    <t>Korice za termalni uvez, za format A4, za uvez do 40 listova</t>
  </si>
  <si>
    <t>Korice za termalni uvez, za format A4, za uvez do 60 listova</t>
  </si>
  <si>
    <t>Korice za termalni uvez, za format A4, za uvez do 80 listova</t>
  </si>
  <si>
    <t>Korice za termalni uvez, za format A4, za uvez do 120 listova</t>
  </si>
  <si>
    <t>Korice za termalni uvez, za format A4, za uvez do 160 listova</t>
  </si>
  <si>
    <t>Korice za termalni uvez, za format A4, za uvez do 220 listova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</si>
  <si>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</si>
  <si>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</si>
  <si>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</si>
  <si>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</si>
  <si>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</si>
  <si>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</si>
  <si>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</si>
  <si>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</si>
  <si>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</si>
  <si>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</si>
  <si>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TROŠKOVNIK ZA UREDSKI PAPIR, PROIZVODE OD PAPIRA I UREDSKI MATERIJAL ZA POTREBE KOPRIVNIČKO-KRIŽEVAČKE ŽUPANIJE ZA 2022. GODINU</t>
  </si>
  <si>
    <t>Datumar automatski, s obostranom kočnicom za jednostavniju izmjenu jastučića, s crnim jastučićem, raspon godina od 2022. do 2033. (+/- 1 godina)</t>
  </si>
  <si>
    <t>Fascikl, A4, PP, metalna klizna mehanika, prednja strana prozirna, min. 100 mikrona, zadnja strana u boji (prema izboru Naručitelja), min. 180 mikrona</t>
  </si>
  <si>
    <t>Folija za spiralni uvez, prozirna, A4, 180 mikrona</t>
  </si>
  <si>
    <t>Klamerica, velika, spaja min. 30 listova 80g/m2, koristi spojnice 24/6 ili 24/8</t>
  </si>
  <si>
    <t>Korice za spiralni uvez, 250g, karton, A4, reljefne</t>
  </si>
  <si>
    <t>Pumpica za nalivpero, sukladna stavci br. 99</t>
  </si>
  <si>
    <t>Spirale za uvez, plastične, A4, okruglog oblika, fi 14mm, boja: tamnoplava</t>
  </si>
  <si>
    <t xml:space="preserve">Jastučić za štambilj, prikladan za Trodat Printy 4810       </t>
  </si>
  <si>
    <t xml:space="preserve">Jastučić za štambilj, prikladan za Trodat Printy 4910       </t>
  </si>
  <si>
    <t xml:space="preserve">Jastučić za štambilj, prikladan za Trodat Printy 4911       </t>
  </si>
  <si>
    <t>Jastučić za štambilj, prikladan za Trodat Printy 4912</t>
  </si>
  <si>
    <t xml:space="preserve">Jastučić za štambilj, prikladan za Trodat Printy 4915       </t>
  </si>
  <si>
    <t>Jastučić za štambilj, prikladan za Trodat Printy 4916</t>
  </si>
  <si>
    <t xml:space="preserve">Jastučić za štambilj, prikladan za Trodat Printy 4921 </t>
  </si>
  <si>
    <t>Jastučić za štambilj, prikladan za Trodat Printy 4924</t>
  </si>
  <si>
    <t>Jastučić za štambilj, prikladan za Trodat Printy 4926</t>
  </si>
  <si>
    <t xml:space="preserve">Jastučić za štambilj, prikladan za Imprint 2 Logo </t>
  </si>
  <si>
    <t xml:space="preserve">Jastučić za štambilj, prikladan za Imprint 3 Logo </t>
  </si>
  <si>
    <t xml:space="preserve">Jastučić za štambilj, prikladan za Imprint 13                     </t>
  </si>
  <si>
    <t>Jastučić za štambilj, prikladan za Imprint 11</t>
  </si>
  <si>
    <t>Jastučić za štambilj, prikladan za Imprint 15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</si>
  <si>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</si>
  <si>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</si>
  <si>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</si>
  <si>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</si>
  <si>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</si>
  <si>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</si>
  <si>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</si>
  <si>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</si>
  <si>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</si>
  <si>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</si>
  <si>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</si>
  <si>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</si>
  <si>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</si>
  <si>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Uložak za kemijsku olovku, razne boje, odgovarajući za stavku 111</t>
  </si>
  <si>
    <t>Uložak za kemijsku olovku, razne boje, odgovarajući za stavku 113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</si>
</sst>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&quot;kn&quot;"/>
  </numFmts>
  <fonts count="19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0" tint="-0.49998474074526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name val="Times New Roman"/>
      <family val="1"/>
      <charset val="238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2BEB5"/>
        <bgColor rgb="FFB2BEB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43" fontId="17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3" fillId="2" borderId="0" xfId="0" applyFont="1" applyFill="1" applyAlignment="1" applyProtection="1">
      <alignment horizontal="left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/>
    </xf>
    <xf numFmtId="0" fontId="11" fillId="0" borderId="0" xfId="0" applyFont="1" applyFill="1" applyProtection="1"/>
    <xf numFmtId="0" fontId="12" fillId="0" borderId="0" xfId="0" applyFont="1" applyFill="1" applyProtection="1"/>
    <xf numFmtId="0" fontId="13" fillId="0" borderId="0" xfId="0" applyFont="1" applyFill="1" applyProtection="1"/>
    <xf numFmtId="0" fontId="7" fillId="0" borderId="1" xfId="0" applyFont="1" applyFill="1" applyBorder="1" applyAlignment="1" applyProtection="1">
      <alignment vertical="center"/>
    </xf>
    <xf numFmtId="0" fontId="14" fillId="0" borderId="0" xfId="0" applyFont="1" applyFill="1" applyProtection="1"/>
    <xf numFmtId="0" fontId="15" fillId="0" borderId="0" xfId="0" applyFont="1" applyFill="1" applyProtection="1"/>
    <xf numFmtId="0" fontId="16" fillId="0" borderId="0" xfId="0" applyFont="1" applyFill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18" fillId="0" borderId="1" xfId="1" applyNumberFormat="1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 applyProtection="1">
      <alignment horizontal="right" vertical="center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vertical="center"/>
    </xf>
    <xf numFmtId="164" fontId="0" fillId="0" borderId="0" xfId="0" applyNumberFormat="1" applyFill="1" applyProtection="1"/>
    <xf numFmtId="164" fontId="6" fillId="0" borderId="0" xfId="0" applyNumberFormat="1" applyFont="1" applyFill="1" applyAlignment="1" applyProtection="1">
      <alignment vertical="center"/>
    </xf>
    <xf numFmtId="164" fontId="10" fillId="0" borderId="1" xfId="0" applyNumberFormat="1" applyFont="1" applyFill="1" applyBorder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/>
    </xf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="115" zoomScaleNormal="115" workbookViewId="0">
      <selection activeCell="L9" sqref="L9"/>
    </sheetView>
  </sheetViews>
  <sheetFormatPr defaultRowHeight="15"/>
  <cols>
    <col min="1" max="1" width="8.5703125" style="3" customWidth="1"/>
    <col min="2" max="2" width="54.7109375" style="4" customWidth="1"/>
    <col min="3" max="3" width="8.7109375" style="3" customWidth="1"/>
    <col min="4" max="4" width="9.140625" style="2"/>
    <col min="5" max="5" width="18.5703125" style="3" customWidth="1"/>
    <col min="6" max="6" width="16.28515625" style="39" customWidth="1"/>
    <col min="7" max="7" width="21.28515625" style="39" customWidth="1"/>
    <col min="8" max="16384" width="9.140625" style="3"/>
  </cols>
  <sheetData>
    <row r="1" spans="1:9">
      <c r="A1" s="13"/>
      <c r="B1" s="14"/>
      <c r="C1" s="13"/>
      <c r="D1" s="15"/>
      <c r="E1" s="13"/>
      <c r="F1" s="40"/>
      <c r="G1" s="36" t="s">
        <v>70</v>
      </c>
    </row>
    <row r="2" spans="1:9" ht="15.75" customHeight="1">
      <c r="A2" s="44" t="s">
        <v>273</v>
      </c>
      <c r="B2" s="44"/>
      <c r="C2" s="44"/>
      <c r="D2" s="44"/>
      <c r="E2" s="44"/>
      <c r="F2" s="44"/>
      <c r="G2" s="44"/>
    </row>
    <row r="3" spans="1:9">
      <c r="A3" s="45"/>
      <c r="B3" s="45"/>
      <c r="C3" s="45"/>
      <c r="D3" s="45"/>
      <c r="E3" s="45"/>
      <c r="F3" s="45"/>
      <c r="G3" s="45"/>
    </row>
    <row r="4" spans="1:9" s="1" customFormat="1" ht="31.5" customHeight="1">
      <c r="A4" s="10" t="s">
        <v>65</v>
      </c>
      <c r="B4" s="11" t="s">
        <v>0</v>
      </c>
      <c r="C4" s="11" t="s">
        <v>61</v>
      </c>
      <c r="D4" s="11" t="s">
        <v>62</v>
      </c>
      <c r="E4" s="11" t="s">
        <v>63</v>
      </c>
      <c r="F4" s="37" t="s">
        <v>69</v>
      </c>
      <c r="G4" s="37" t="s">
        <v>64</v>
      </c>
      <c r="H4" s="46"/>
      <c r="I4" s="5"/>
    </row>
    <row r="5" spans="1:9" ht="31.5" customHeight="1">
      <c r="A5" s="28" t="s">
        <v>73</v>
      </c>
      <c r="B5" s="16" t="s">
        <v>3</v>
      </c>
      <c r="C5" s="8" t="s">
        <v>1</v>
      </c>
      <c r="D5" s="8">
        <v>40</v>
      </c>
      <c r="E5" s="17"/>
      <c r="F5" s="38"/>
      <c r="G5" s="38">
        <f>D5*F5</f>
        <v>0</v>
      </c>
      <c r="H5" s="6"/>
      <c r="I5" s="7"/>
    </row>
    <row r="6" spans="1:9" ht="31.5" customHeight="1">
      <c r="A6" s="33" t="s">
        <v>74</v>
      </c>
      <c r="B6" s="16" t="s">
        <v>4</v>
      </c>
      <c r="C6" s="8" t="s">
        <v>1</v>
      </c>
      <c r="D6" s="8">
        <v>100</v>
      </c>
      <c r="E6" s="17"/>
      <c r="F6" s="38"/>
      <c r="G6" s="38">
        <f t="shared" ref="G6:G69" si="0">D6*F6</f>
        <v>0</v>
      </c>
      <c r="H6" s="6"/>
      <c r="I6" s="7"/>
    </row>
    <row r="7" spans="1:9" ht="31.5" customHeight="1">
      <c r="A7" s="33" t="s">
        <v>75</v>
      </c>
      <c r="B7" s="16" t="s">
        <v>5</v>
      </c>
      <c r="C7" s="8" t="s">
        <v>1</v>
      </c>
      <c r="D7" s="8">
        <v>400</v>
      </c>
      <c r="E7" s="17"/>
      <c r="F7" s="38"/>
      <c r="G7" s="38">
        <f t="shared" si="0"/>
        <v>0</v>
      </c>
      <c r="H7" s="6"/>
      <c r="I7" s="7"/>
    </row>
    <row r="8" spans="1:9" ht="31.5" customHeight="1">
      <c r="A8" s="33" t="s">
        <v>76</v>
      </c>
      <c r="B8" s="16" t="s">
        <v>6</v>
      </c>
      <c r="C8" s="8" t="s">
        <v>1</v>
      </c>
      <c r="D8" s="8">
        <v>5</v>
      </c>
      <c r="E8" s="17"/>
      <c r="F8" s="38"/>
      <c r="G8" s="38">
        <f t="shared" si="0"/>
        <v>0</v>
      </c>
      <c r="H8" s="6"/>
      <c r="I8" s="7"/>
    </row>
    <row r="9" spans="1:9" ht="31.5" customHeight="1">
      <c r="A9" s="33" t="s">
        <v>77</v>
      </c>
      <c r="B9" s="16" t="s">
        <v>7</v>
      </c>
      <c r="C9" s="8" t="s">
        <v>1</v>
      </c>
      <c r="D9" s="8">
        <v>1</v>
      </c>
      <c r="E9" s="17"/>
      <c r="F9" s="38"/>
      <c r="G9" s="38">
        <f t="shared" si="0"/>
        <v>0</v>
      </c>
      <c r="H9" s="6"/>
      <c r="I9" s="7"/>
    </row>
    <row r="10" spans="1:9" ht="31.5" customHeight="1">
      <c r="A10" s="33" t="s">
        <v>78</v>
      </c>
      <c r="B10" s="16" t="s">
        <v>8</v>
      </c>
      <c r="C10" s="8" t="s">
        <v>1</v>
      </c>
      <c r="D10" s="8">
        <v>20</v>
      </c>
      <c r="E10" s="17"/>
      <c r="F10" s="38"/>
      <c r="G10" s="38">
        <f t="shared" si="0"/>
        <v>0</v>
      </c>
      <c r="H10" s="6"/>
      <c r="I10" s="7"/>
    </row>
    <row r="11" spans="1:9" ht="31.5" customHeight="1">
      <c r="A11" s="33" t="s">
        <v>79</v>
      </c>
      <c r="B11" s="16" t="s">
        <v>9</v>
      </c>
      <c r="C11" s="8" t="s">
        <v>10</v>
      </c>
      <c r="D11" s="8">
        <v>10</v>
      </c>
      <c r="E11" s="17"/>
      <c r="F11" s="38"/>
      <c r="G11" s="38">
        <f t="shared" si="0"/>
        <v>0</v>
      </c>
      <c r="H11" s="6"/>
      <c r="I11" s="7"/>
    </row>
    <row r="12" spans="1:9" ht="31.5" customHeight="1">
      <c r="A12" s="33" t="s">
        <v>80</v>
      </c>
      <c r="B12" s="16" t="s">
        <v>12</v>
      </c>
      <c r="C12" s="8" t="s">
        <v>2</v>
      </c>
      <c r="D12" s="8">
        <v>50</v>
      </c>
      <c r="E12" s="17"/>
      <c r="F12" s="38"/>
      <c r="G12" s="38">
        <f t="shared" si="0"/>
        <v>0</v>
      </c>
      <c r="H12" s="6"/>
      <c r="I12" s="7"/>
    </row>
    <row r="13" spans="1:9" ht="31.5" customHeight="1">
      <c r="A13" s="33" t="s">
        <v>81</v>
      </c>
      <c r="B13" s="16" t="s">
        <v>13</v>
      </c>
      <c r="C13" s="8" t="s">
        <v>2</v>
      </c>
      <c r="D13" s="8">
        <v>10</v>
      </c>
      <c r="E13" s="17"/>
      <c r="F13" s="38"/>
      <c r="G13" s="38">
        <f t="shared" si="0"/>
        <v>0</v>
      </c>
      <c r="H13" s="6"/>
      <c r="I13" s="7"/>
    </row>
    <row r="14" spans="1:9" ht="31.5" customHeight="1">
      <c r="A14" s="33" t="s">
        <v>82</v>
      </c>
      <c r="B14" s="18" t="s">
        <v>14</v>
      </c>
      <c r="C14" s="9" t="s">
        <v>15</v>
      </c>
      <c r="D14" s="12">
        <v>3</v>
      </c>
      <c r="E14" s="17"/>
      <c r="F14" s="38"/>
      <c r="G14" s="38">
        <f t="shared" si="0"/>
        <v>0</v>
      </c>
      <c r="H14" s="6"/>
      <c r="I14" s="7"/>
    </row>
    <row r="15" spans="1:9" ht="31.5" customHeight="1">
      <c r="A15" s="33" t="s">
        <v>83</v>
      </c>
      <c r="B15" s="16" t="s">
        <v>16</v>
      </c>
      <c r="C15" s="8" t="s">
        <v>1</v>
      </c>
      <c r="D15" s="8">
        <v>300</v>
      </c>
      <c r="E15" s="17"/>
      <c r="F15" s="38"/>
      <c r="G15" s="38">
        <f t="shared" si="0"/>
        <v>0</v>
      </c>
      <c r="H15" s="6"/>
      <c r="I15" s="7"/>
    </row>
    <row r="16" spans="1:9" ht="31.5" customHeight="1">
      <c r="A16" s="33" t="s">
        <v>84</v>
      </c>
      <c r="B16" s="16" t="s">
        <v>17</v>
      </c>
      <c r="C16" s="8" t="s">
        <v>1</v>
      </c>
      <c r="D16" s="8">
        <v>250</v>
      </c>
      <c r="E16" s="17"/>
      <c r="F16" s="38"/>
      <c r="G16" s="38">
        <f t="shared" si="0"/>
        <v>0</v>
      </c>
      <c r="H16" s="6"/>
      <c r="I16" s="7"/>
    </row>
    <row r="17" spans="1:9" ht="31.5" customHeight="1">
      <c r="A17" s="33" t="s">
        <v>85</v>
      </c>
      <c r="B17" s="16" t="s">
        <v>18</v>
      </c>
      <c r="C17" s="8" t="s">
        <v>1</v>
      </c>
      <c r="D17" s="8">
        <v>450</v>
      </c>
      <c r="E17" s="17"/>
      <c r="F17" s="38"/>
      <c r="G17" s="38">
        <f t="shared" si="0"/>
        <v>0</v>
      </c>
      <c r="H17" s="6"/>
      <c r="I17" s="7"/>
    </row>
    <row r="18" spans="1:9" ht="31.5" customHeight="1">
      <c r="A18" s="33" t="s">
        <v>86</v>
      </c>
      <c r="B18" s="16" t="s">
        <v>19</v>
      </c>
      <c r="C18" s="8" t="s">
        <v>1</v>
      </c>
      <c r="D18" s="8">
        <v>2500</v>
      </c>
      <c r="E18" s="17"/>
      <c r="F18" s="38"/>
      <c r="G18" s="38">
        <f t="shared" si="0"/>
        <v>0</v>
      </c>
      <c r="H18" s="6"/>
      <c r="I18" s="7"/>
    </row>
    <row r="19" spans="1:9" ht="31.5" customHeight="1">
      <c r="A19" s="33" t="s">
        <v>87</v>
      </c>
      <c r="B19" s="16" t="s">
        <v>20</v>
      </c>
      <c r="C19" s="8" t="s">
        <v>1</v>
      </c>
      <c r="D19" s="8">
        <v>100</v>
      </c>
      <c r="E19" s="17"/>
      <c r="F19" s="38"/>
      <c r="G19" s="38">
        <f t="shared" si="0"/>
        <v>0</v>
      </c>
      <c r="H19" s="6"/>
      <c r="I19" s="7"/>
    </row>
    <row r="20" spans="1:9" ht="31.5" customHeight="1">
      <c r="A20" s="33" t="s">
        <v>88</v>
      </c>
      <c r="B20" s="16" t="s">
        <v>21</v>
      </c>
      <c r="C20" s="8" t="s">
        <v>1</v>
      </c>
      <c r="D20" s="8">
        <v>200</v>
      </c>
      <c r="E20" s="17"/>
      <c r="F20" s="38"/>
      <c r="G20" s="38">
        <f t="shared" si="0"/>
        <v>0</v>
      </c>
      <c r="H20" s="6"/>
      <c r="I20" s="7"/>
    </row>
    <row r="21" spans="1:9" ht="31.5" customHeight="1">
      <c r="A21" s="33" t="s">
        <v>89</v>
      </c>
      <c r="B21" s="16" t="s">
        <v>22</v>
      </c>
      <c r="C21" s="8" t="s">
        <v>1</v>
      </c>
      <c r="D21" s="8">
        <v>300</v>
      </c>
      <c r="E21" s="17"/>
      <c r="F21" s="38"/>
      <c r="G21" s="38">
        <f t="shared" si="0"/>
        <v>0</v>
      </c>
      <c r="H21" s="6"/>
      <c r="I21" s="7"/>
    </row>
    <row r="22" spans="1:9" ht="31.5" customHeight="1">
      <c r="A22" s="33" t="s">
        <v>90</v>
      </c>
      <c r="B22" s="16" t="s">
        <v>23</v>
      </c>
      <c r="C22" s="8" t="s">
        <v>1</v>
      </c>
      <c r="D22" s="8">
        <v>3500</v>
      </c>
      <c r="E22" s="17"/>
      <c r="F22" s="38"/>
      <c r="G22" s="38">
        <f t="shared" si="0"/>
        <v>0</v>
      </c>
      <c r="H22" s="6"/>
      <c r="I22" s="7"/>
    </row>
    <row r="23" spans="1:9" ht="31.5" customHeight="1">
      <c r="A23" s="33" t="s">
        <v>91</v>
      </c>
      <c r="B23" s="16" t="s">
        <v>24</v>
      </c>
      <c r="C23" s="8" t="s">
        <v>1</v>
      </c>
      <c r="D23" s="8">
        <v>300</v>
      </c>
      <c r="E23" s="17"/>
      <c r="F23" s="38"/>
      <c r="G23" s="38">
        <f t="shared" si="0"/>
        <v>0</v>
      </c>
      <c r="H23" s="6"/>
      <c r="I23" s="7"/>
    </row>
    <row r="24" spans="1:9" ht="31.5" customHeight="1">
      <c r="A24" s="33" t="s">
        <v>92</v>
      </c>
      <c r="B24" s="16" t="s">
        <v>25</v>
      </c>
      <c r="C24" s="8" t="s">
        <v>1</v>
      </c>
      <c r="D24" s="8">
        <v>6500</v>
      </c>
      <c r="E24" s="17"/>
      <c r="F24" s="38"/>
      <c r="G24" s="38">
        <f t="shared" si="0"/>
        <v>0</v>
      </c>
      <c r="H24" s="6"/>
      <c r="I24" s="7"/>
    </row>
    <row r="25" spans="1:9" ht="31.5" customHeight="1">
      <c r="A25" s="33" t="s">
        <v>93</v>
      </c>
      <c r="B25" s="16" t="s">
        <v>26</v>
      </c>
      <c r="C25" s="8" t="s">
        <v>27</v>
      </c>
      <c r="D25" s="8">
        <v>2000</v>
      </c>
      <c r="E25" s="17"/>
      <c r="F25" s="38"/>
      <c r="G25" s="38">
        <f t="shared" si="0"/>
        <v>0</v>
      </c>
      <c r="H25" s="6"/>
      <c r="I25" s="7"/>
    </row>
    <row r="26" spans="1:9" ht="31.5" customHeight="1">
      <c r="A26" s="33" t="s">
        <v>94</v>
      </c>
      <c r="B26" s="16" t="s">
        <v>28</v>
      </c>
      <c r="C26" s="8" t="s">
        <v>29</v>
      </c>
      <c r="D26" s="8">
        <v>7000</v>
      </c>
      <c r="E26" s="17"/>
      <c r="F26" s="38"/>
      <c r="G26" s="38">
        <f t="shared" si="0"/>
        <v>0</v>
      </c>
      <c r="H26" s="6"/>
      <c r="I26" s="7"/>
    </row>
    <row r="27" spans="1:9" ht="31.5" customHeight="1">
      <c r="A27" s="33" t="s">
        <v>95</v>
      </c>
      <c r="B27" s="16" t="s">
        <v>30</v>
      </c>
      <c r="C27" s="8" t="s">
        <v>29</v>
      </c>
      <c r="D27" s="8">
        <v>7000</v>
      </c>
      <c r="E27" s="17"/>
      <c r="F27" s="38"/>
      <c r="G27" s="38">
        <f t="shared" si="0"/>
        <v>0</v>
      </c>
      <c r="H27" s="6"/>
      <c r="I27" s="7"/>
    </row>
    <row r="28" spans="1:9" ht="31.5" customHeight="1">
      <c r="A28" s="33" t="s">
        <v>96</v>
      </c>
      <c r="B28" s="16" t="s">
        <v>31</v>
      </c>
      <c r="C28" s="8" t="s">
        <v>1</v>
      </c>
      <c r="D28" s="8">
        <v>3000</v>
      </c>
      <c r="E28" s="17"/>
      <c r="F28" s="38"/>
      <c r="G28" s="38">
        <f t="shared" si="0"/>
        <v>0</v>
      </c>
      <c r="H28" s="6"/>
      <c r="I28" s="7"/>
    </row>
    <row r="29" spans="1:9" ht="31.5" customHeight="1">
      <c r="A29" s="33" t="s">
        <v>97</v>
      </c>
      <c r="B29" s="16" t="s">
        <v>32</v>
      </c>
      <c r="C29" s="8" t="s">
        <v>1</v>
      </c>
      <c r="D29" s="8">
        <v>10</v>
      </c>
      <c r="E29" s="17"/>
      <c r="F29" s="38"/>
      <c r="G29" s="38">
        <f t="shared" si="0"/>
        <v>0</v>
      </c>
      <c r="H29" s="6"/>
      <c r="I29" s="7"/>
    </row>
    <row r="30" spans="1:9" ht="31.5" customHeight="1">
      <c r="A30" s="33" t="s">
        <v>98</v>
      </c>
      <c r="B30" s="16" t="s">
        <v>33</v>
      </c>
      <c r="C30" s="8" t="s">
        <v>34</v>
      </c>
      <c r="D30" s="8">
        <v>5</v>
      </c>
      <c r="E30" s="17"/>
      <c r="F30" s="38"/>
      <c r="G30" s="38">
        <f t="shared" si="0"/>
        <v>0</v>
      </c>
      <c r="H30" s="6"/>
      <c r="I30" s="7"/>
    </row>
    <row r="31" spans="1:9" ht="31.5" customHeight="1">
      <c r="A31" s="33" t="s">
        <v>99</v>
      </c>
      <c r="B31" s="16" t="s">
        <v>35</v>
      </c>
      <c r="C31" s="8" t="s">
        <v>1</v>
      </c>
      <c r="D31" s="8">
        <v>500</v>
      </c>
      <c r="E31" s="17"/>
      <c r="F31" s="38"/>
      <c r="G31" s="38">
        <f t="shared" si="0"/>
        <v>0</v>
      </c>
      <c r="H31" s="6"/>
      <c r="I31" s="7"/>
    </row>
    <row r="32" spans="1:9" ht="31.5" customHeight="1">
      <c r="A32" s="33" t="s">
        <v>100</v>
      </c>
      <c r="B32" s="16" t="s">
        <v>36</v>
      </c>
      <c r="C32" s="8" t="s">
        <v>34</v>
      </c>
      <c r="D32" s="8">
        <v>3</v>
      </c>
      <c r="E32" s="17"/>
      <c r="F32" s="38"/>
      <c r="G32" s="38">
        <f t="shared" si="0"/>
        <v>0</v>
      </c>
      <c r="H32" s="6"/>
      <c r="I32" s="7"/>
    </row>
    <row r="33" spans="1:9" ht="268.5" customHeight="1">
      <c r="A33" s="33" t="s">
        <v>101</v>
      </c>
      <c r="B33" s="18" t="s">
        <v>71</v>
      </c>
      <c r="C33" s="9" t="s">
        <v>34</v>
      </c>
      <c r="D33" s="9">
        <v>60</v>
      </c>
      <c r="E33" s="17"/>
      <c r="F33" s="38"/>
      <c r="G33" s="38">
        <f t="shared" si="0"/>
        <v>0</v>
      </c>
      <c r="H33" s="6"/>
      <c r="I33" s="7"/>
    </row>
    <row r="34" spans="1:9" ht="276" customHeight="1">
      <c r="A34" s="33" t="s">
        <v>102</v>
      </c>
      <c r="B34" s="18" t="s">
        <v>72</v>
      </c>
      <c r="C34" s="9" t="s">
        <v>34</v>
      </c>
      <c r="D34" s="9">
        <v>1500</v>
      </c>
      <c r="E34" s="17"/>
      <c r="F34" s="38"/>
      <c r="G34" s="38">
        <f t="shared" si="0"/>
        <v>0</v>
      </c>
      <c r="H34" s="6"/>
      <c r="I34" s="7"/>
    </row>
    <row r="35" spans="1:9" ht="31.5" customHeight="1">
      <c r="A35" s="33" t="s">
        <v>103</v>
      </c>
      <c r="B35" s="16" t="s">
        <v>37</v>
      </c>
      <c r="C35" s="8" t="s">
        <v>34</v>
      </c>
      <c r="D35" s="8">
        <v>5</v>
      </c>
      <c r="E35" s="17"/>
      <c r="F35" s="38"/>
      <c r="G35" s="38">
        <f t="shared" si="0"/>
        <v>0</v>
      </c>
      <c r="H35" s="6"/>
      <c r="I35" s="7"/>
    </row>
    <row r="36" spans="1:9" ht="31.5" customHeight="1">
      <c r="A36" s="33" t="s">
        <v>104</v>
      </c>
      <c r="B36" s="16" t="s">
        <v>38</v>
      </c>
      <c r="C36" s="8" t="s">
        <v>10</v>
      </c>
      <c r="D36" s="8">
        <v>35</v>
      </c>
      <c r="E36" s="17"/>
      <c r="F36" s="38"/>
      <c r="G36" s="38">
        <f t="shared" si="0"/>
        <v>0</v>
      </c>
      <c r="H36" s="6"/>
      <c r="I36" s="7"/>
    </row>
    <row r="37" spans="1:9" ht="31.5" customHeight="1">
      <c r="A37" s="33" t="s">
        <v>105</v>
      </c>
      <c r="B37" s="16" t="s">
        <v>39</v>
      </c>
      <c r="C37" s="8" t="s">
        <v>1</v>
      </c>
      <c r="D37" s="8">
        <v>30</v>
      </c>
      <c r="E37" s="17"/>
      <c r="F37" s="38"/>
      <c r="G37" s="38">
        <f t="shared" si="0"/>
        <v>0</v>
      </c>
      <c r="H37" s="6"/>
      <c r="I37" s="7"/>
    </row>
    <row r="38" spans="1:9" ht="31.5" customHeight="1">
      <c r="A38" s="33" t="s">
        <v>106</v>
      </c>
      <c r="B38" s="16" t="s">
        <v>40</v>
      </c>
      <c r="C38" s="8" t="s">
        <v>10</v>
      </c>
      <c r="D38" s="8">
        <v>220</v>
      </c>
      <c r="E38" s="17"/>
      <c r="F38" s="38"/>
      <c r="G38" s="38">
        <f t="shared" si="0"/>
        <v>0</v>
      </c>
      <c r="H38" s="6"/>
      <c r="I38" s="7"/>
    </row>
    <row r="39" spans="1:9" ht="31.5" customHeight="1">
      <c r="A39" s="33" t="s">
        <v>107</v>
      </c>
      <c r="B39" s="16" t="s">
        <v>41</v>
      </c>
      <c r="C39" s="8" t="s">
        <v>1</v>
      </c>
      <c r="D39" s="8">
        <v>100</v>
      </c>
      <c r="E39" s="17"/>
      <c r="F39" s="38"/>
      <c r="G39" s="38">
        <f t="shared" si="0"/>
        <v>0</v>
      </c>
      <c r="H39" s="6"/>
      <c r="I39" s="7"/>
    </row>
    <row r="40" spans="1:9" ht="31.5" customHeight="1">
      <c r="A40" s="33" t="s">
        <v>108</v>
      </c>
      <c r="B40" s="16" t="s">
        <v>42</v>
      </c>
      <c r="C40" s="8" t="s">
        <v>1</v>
      </c>
      <c r="D40" s="8">
        <v>10</v>
      </c>
      <c r="E40" s="17"/>
      <c r="F40" s="38"/>
      <c r="G40" s="38">
        <f t="shared" si="0"/>
        <v>0</v>
      </c>
      <c r="H40" s="6"/>
      <c r="I40" s="7"/>
    </row>
    <row r="41" spans="1:9" ht="31.5" customHeight="1">
      <c r="A41" s="33" t="s">
        <v>109</v>
      </c>
      <c r="B41" s="16" t="s">
        <v>43</v>
      </c>
      <c r="C41" s="8" t="s">
        <v>1</v>
      </c>
      <c r="D41" s="8">
        <v>90</v>
      </c>
      <c r="E41" s="17"/>
      <c r="F41" s="38"/>
      <c r="G41" s="38">
        <f t="shared" si="0"/>
        <v>0</v>
      </c>
      <c r="H41" s="6"/>
      <c r="I41" s="7"/>
    </row>
    <row r="42" spans="1:9" ht="31.5" customHeight="1">
      <c r="A42" s="33" t="s">
        <v>110</v>
      </c>
      <c r="B42" s="16" t="s">
        <v>44</v>
      </c>
      <c r="C42" s="8" t="s">
        <v>1</v>
      </c>
      <c r="D42" s="8">
        <v>100</v>
      </c>
      <c r="E42" s="17"/>
      <c r="F42" s="38"/>
      <c r="G42" s="38">
        <f t="shared" si="0"/>
        <v>0</v>
      </c>
      <c r="H42" s="6"/>
      <c r="I42" s="7"/>
    </row>
    <row r="43" spans="1:9" ht="31.5" customHeight="1">
      <c r="A43" s="33" t="s">
        <v>111</v>
      </c>
      <c r="B43" s="16" t="s">
        <v>45</v>
      </c>
      <c r="C43" s="8" t="s">
        <v>1</v>
      </c>
      <c r="D43" s="8">
        <v>5</v>
      </c>
      <c r="E43" s="17"/>
      <c r="F43" s="38"/>
      <c r="G43" s="38">
        <f t="shared" si="0"/>
        <v>0</v>
      </c>
      <c r="H43" s="6"/>
      <c r="I43" s="7"/>
    </row>
    <row r="44" spans="1:9" s="23" customFormat="1" ht="31.5" customHeight="1">
      <c r="A44" s="33" t="s">
        <v>112</v>
      </c>
      <c r="B44" s="18" t="s">
        <v>46</v>
      </c>
      <c r="C44" s="9" t="s">
        <v>1</v>
      </c>
      <c r="D44" s="9">
        <v>15</v>
      </c>
      <c r="E44" s="20"/>
      <c r="F44" s="41"/>
      <c r="G44" s="38">
        <f t="shared" si="0"/>
        <v>0</v>
      </c>
      <c r="H44" s="21"/>
      <c r="I44" s="22"/>
    </row>
    <row r="45" spans="1:9" ht="31.5" customHeight="1">
      <c r="A45" s="33" t="s">
        <v>113</v>
      </c>
      <c r="B45" s="16" t="s">
        <v>47</v>
      </c>
      <c r="C45" s="8" t="s">
        <v>11</v>
      </c>
      <c r="D45" s="8">
        <v>20</v>
      </c>
      <c r="E45" s="17"/>
      <c r="F45" s="38"/>
      <c r="G45" s="38">
        <f t="shared" si="0"/>
        <v>0</v>
      </c>
      <c r="H45" s="6"/>
      <c r="I45" s="7"/>
    </row>
    <row r="46" spans="1:9" ht="31.5" customHeight="1">
      <c r="A46" s="33" t="s">
        <v>114</v>
      </c>
      <c r="B46" s="16" t="s">
        <v>48</v>
      </c>
      <c r="C46" s="8" t="s">
        <v>49</v>
      </c>
      <c r="D46" s="8">
        <v>10</v>
      </c>
      <c r="E46" s="17"/>
      <c r="F46" s="38"/>
      <c r="G46" s="38">
        <f t="shared" si="0"/>
        <v>0</v>
      </c>
      <c r="H46" s="6"/>
      <c r="I46" s="7"/>
    </row>
    <row r="47" spans="1:9" ht="31.5" customHeight="1">
      <c r="A47" s="33" t="s">
        <v>115</v>
      </c>
      <c r="B47" s="16" t="s">
        <v>50</v>
      </c>
      <c r="C47" s="8" t="s">
        <v>1</v>
      </c>
      <c r="D47" s="8">
        <v>8000</v>
      </c>
      <c r="E47" s="17"/>
      <c r="F47" s="38"/>
      <c r="G47" s="38">
        <f t="shared" si="0"/>
        <v>0</v>
      </c>
      <c r="H47" s="6"/>
      <c r="I47" s="7"/>
    </row>
    <row r="48" spans="1:9" ht="31.5" customHeight="1">
      <c r="A48" s="33" t="s">
        <v>116</v>
      </c>
      <c r="B48" s="16" t="s">
        <v>51</v>
      </c>
      <c r="C48" s="8" t="s">
        <v>1</v>
      </c>
      <c r="D48" s="8">
        <v>500</v>
      </c>
      <c r="E48" s="17"/>
      <c r="F48" s="38"/>
      <c r="G48" s="38">
        <f t="shared" si="0"/>
        <v>0</v>
      </c>
      <c r="H48" s="6"/>
      <c r="I48" s="7"/>
    </row>
    <row r="49" spans="1:9" ht="31.5" customHeight="1">
      <c r="A49" s="33" t="s">
        <v>117</v>
      </c>
      <c r="B49" s="16" t="s">
        <v>52</v>
      </c>
      <c r="C49" s="8" t="s">
        <v>2</v>
      </c>
      <c r="D49" s="8">
        <v>1300</v>
      </c>
      <c r="E49" s="17"/>
      <c r="F49" s="38"/>
      <c r="G49" s="38">
        <f t="shared" si="0"/>
        <v>0</v>
      </c>
      <c r="H49" s="6"/>
      <c r="I49" s="7"/>
    </row>
    <row r="50" spans="1:9" s="27" customFormat="1" ht="31.5" customHeight="1">
      <c r="A50" s="33" t="s">
        <v>118</v>
      </c>
      <c r="B50" s="18" t="s">
        <v>54</v>
      </c>
      <c r="C50" s="9" t="s">
        <v>55</v>
      </c>
      <c r="D50" s="9">
        <v>1500</v>
      </c>
      <c r="E50" s="24"/>
      <c r="F50" s="42"/>
      <c r="G50" s="38">
        <f t="shared" si="0"/>
        <v>0</v>
      </c>
      <c r="H50" s="25"/>
      <c r="I50" s="26"/>
    </row>
    <row r="51" spans="1:9" s="27" customFormat="1" ht="31.5" customHeight="1">
      <c r="A51" s="33" t="s">
        <v>119</v>
      </c>
      <c r="B51" s="18" t="s">
        <v>56</v>
      </c>
      <c r="C51" s="9" t="s">
        <v>10</v>
      </c>
      <c r="D51" s="9">
        <v>30</v>
      </c>
      <c r="E51" s="24"/>
      <c r="F51" s="42"/>
      <c r="G51" s="38">
        <f t="shared" si="0"/>
        <v>0</v>
      </c>
      <c r="H51" s="25"/>
      <c r="I51" s="26"/>
    </row>
    <row r="52" spans="1:9" ht="31.5" customHeight="1">
      <c r="A52" s="33" t="s">
        <v>120</v>
      </c>
      <c r="B52" s="16" t="s">
        <v>57</v>
      </c>
      <c r="C52" s="8" t="s">
        <v>55</v>
      </c>
      <c r="D52" s="8">
        <v>20</v>
      </c>
      <c r="E52" s="17"/>
      <c r="F52" s="38"/>
      <c r="G52" s="38">
        <f t="shared" si="0"/>
        <v>0</v>
      </c>
      <c r="H52" s="6"/>
      <c r="I52" s="7"/>
    </row>
    <row r="53" spans="1:9" ht="31.5" customHeight="1">
      <c r="A53" s="33" t="s">
        <v>121</v>
      </c>
      <c r="B53" s="16" t="s">
        <v>58</v>
      </c>
      <c r="C53" s="8" t="s">
        <v>1</v>
      </c>
      <c r="D53" s="8">
        <v>100</v>
      </c>
      <c r="E53" s="17"/>
      <c r="F53" s="38"/>
      <c r="G53" s="38">
        <f t="shared" si="0"/>
        <v>0</v>
      </c>
      <c r="H53" s="6"/>
      <c r="I53" s="7"/>
    </row>
    <row r="54" spans="1:9" ht="31.5" customHeight="1">
      <c r="A54" s="33" t="s">
        <v>122</v>
      </c>
      <c r="B54" s="16" t="s">
        <v>59</v>
      </c>
      <c r="C54" s="8" t="s">
        <v>1</v>
      </c>
      <c r="D54" s="8">
        <v>100</v>
      </c>
      <c r="E54" s="17"/>
      <c r="F54" s="38"/>
      <c r="G54" s="38">
        <f t="shared" si="0"/>
        <v>0</v>
      </c>
      <c r="H54" s="6"/>
      <c r="I54" s="7"/>
    </row>
    <row r="55" spans="1:9" ht="31.5" customHeight="1">
      <c r="A55" s="33" t="s">
        <v>123</v>
      </c>
      <c r="B55" s="19" t="s">
        <v>53</v>
      </c>
      <c r="C55" s="8" t="s">
        <v>11</v>
      </c>
      <c r="D55" s="8">
        <v>2</v>
      </c>
      <c r="E55" s="17"/>
      <c r="F55" s="38"/>
      <c r="G55" s="38">
        <f t="shared" si="0"/>
        <v>0</v>
      </c>
      <c r="H55" s="6"/>
      <c r="I55" s="7"/>
    </row>
    <row r="56" spans="1:9" ht="31.5" customHeight="1">
      <c r="A56" s="33" t="s">
        <v>124</v>
      </c>
      <c r="B56" s="19" t="s">
        <v>60</v>
      </c>
      <c r="C56" s="8" t="s">
        <v>10</v>
      </c>
      <c r="D56" s="8">
        <v>10</v>
      </c>
      <c r="E56" s="17"/>
      <c r="F56" s="38"/>
      <c r="G56" s="38">
        <f t="shared" si="0"/>
        <v>0</v>
      </c>
      <c r="H56" s="6"/>
      <c r="I56" s="7"/>
    </row>
    <row r="57" spans="1:9" ht="31.5" customHeight="1">
      <c r="A57" s="33" t="s">
        <v>125</v>
      </c>
      <c r="B57" s="19" t="s">
        <v>132</v>
      </c>
      <c r="C57" s="28" t="s">
        <v>1</v>
      </c>
      <c r="D57" s="28">
        <v>25</v>
      </c>
      <c r="E57" s="17"/>
      <c r="F57" s="38"/>
      <c r="G57" s="38">
        <f t="shared" si="0"/>
        <v>0</v>
      </c>
      <c r="H57" s="6"/>
      <c r="I57" s="7"/>
    </row>
    <row r="58" spans="1:9" ht="31.5" customHeight="1">
      <c r="A58" s="33" t="s">
        <v>126</v>
      </c>
      <c r="B58" s="19" t="s">
        <v>133</v>
      </c>
      <c r="C58" s="28" t="s">
        <v>1</v>
      </c>
      <c r="D58" s="28">
        <v>55</v>
      </c>
      <c r="E58" s="17"/>
      <c r="F58" s="38"/>
      <c r="G58" s="38">
        <f t="shared" si="0"/>
        <v>0</v>
      </c>
      <c r="H58" s="6"/>
      <c r="I58" s="7"/>
    </row>
    <row r="59" spans="1:9" ht="31.5" customHeight="1">
      <c r="A59" s="33" t="s">
        <v>127</v>
      </c>
      <c r="B59" s="19" t="s">
        <v>242</v>
      </c>
      <c r="C59" s="28" t="s">
        <v>1</v>
      </c>
      <c r="D59" s="28">
        <v>5</v>
      </c>
      <c r="E59" s="17"/>
      <c r="F59" s="38"/>
      <c r="G59" s="38">
        <f t="shared" si="0"/>
        <v>0</v>
      </c>
      <c r="H59" s="6"/>
      <c r="I59" s="7"/>
    </row>
    <row r="60" spans="1:9" ht="60.75" customHeight="1">
      <c r="A60" s="33" t="s">
        <v>128</v>
      </c>
      <c r="B60" s="19" t="s">
        <v>243</v>
      </c>
      <c r="C60" s="28" t="s">
        <v>1</v>
      </c>
      <c r="D60" s="28">
        <v>15</v>
      </c>
      <c r="E60" s="17"/>
      <c r="F60" s="38"/>
      <c r="G60" s="38">
        <f t="shared" si="0"/>
        <v>0</v>
      </c>
      <c r="H60" s="6"/>
      <c r="I60" s="7"/>
    </row>
    <row r="61" spans="1:9" ht="31.5" customHeight="1">
      <c r="A61" s="33" t="s">
        <v>129</v>
      </c>
      <c r="B61" s="19" t="s">
        <v>244</v>
      </c>
      <c r="C61" s="33" t="s">
        <v>1</v>
      </c>
      <c r="D61" s="33">
        <v>5</v>
      </c>
      <c r="E61" s="17"/>
      <c r="F61" s="38"/>
      <c r="G61" s="38">
        <f t="shared" si="0"/>
        <v>0</v>
      </c>
      <c r="H61" s="6"/>
      <c r="I61" s="7"/>
    </row>
    <row r="62" spans="1:9" ht="67.5" customHeight="1">
      <c r="A62" s="33" t="s">
        <v>130</v>
      </c>
      <c r="B62" s="31" t="s">
        <v>134</v>
      </c>
      <c r="C62" s="28" t="s">
        <v>1</v>
      </c>
      <c r="D62" s="28">
        <v>1</v>
      </c>
      <c r="E62" s="17"/>
      <c r="F62" s="38"/>
      <c r="G62" s="38">
        <f t="shared" si="0"/>
        <v>0</v>
      </c>
      <c r="H62" s="6"/>
      <c r="I62" s="7"/>
    </row>
    <row r="63" spans="1:9" ht="31.5" customHeight="1">
      <c r="A63" s="33" t="s">
        <v>131</v>
      </c>
      <c r="B63" s="31" t="s">
        <v>135</v>
      </c>
      <c r="C63" s="29" t="s">
        <v>138</v>
      </c>
      <c r="D63" s="28">
        <v>5</v>
      </c>
      <c r="E63" s="17"/>
      <c r="F63" s="38"/>
      <c r="G63" s="38">
        <f t="shared" si="0"/>
        <v>0</v>
      </c>
      <c r="H63" s="6"/>
      <c r="I63" s="7"/>
    </row>
    <row r="64" spans="1:9" ht="31.5" customHeight="1">
      <c r="A64" s="33" t="s">
        <v>179</v>
      </c>
      <c r="B64" s="31" t="s">
        <v>136</v>
      </c>
      <c r="C64" s="29" t="s">
        <v>138</v>
      </c>
      <c r="D64" s="29">
        <v>5</v>
      </c>
      <c r="E64" s="17"/>
      <c r="F64" s="38"/>
      <c r="G64" s="38">
        <f t="shared" si="0"/>
        <v>0</v>
      </c>
      <c r="H64" s="6"/>
      <c r="I64" s="7"/>
    </row>
    <row r="65" spans="1:9" ht="67.5" customHeight="1">
      <c r="A65" s="33" t="s">
        <v>180</v>
      </c>
      <c r="B65" s="19" t="s">
        <v>274</v>
      </c>
      <c r="C65" s="28" t="s">
        <v>1</v>
      </c>
      <c r="D65" s="28">
        <v>5</v>
      </c>
      <c r="E65" s="17"/>
      <c r="F65" s="38"/>
      <c r="G65" s="38">
        <f t="shared" si="0"/>
        <v>0</v>
      </c>
      <c r="H65" s="6"/>
      <c r="I65" s="7"/>
    </row>
    <row r="66" spans="1:9" ht="31.5" customHeight="1">
      <c r="A66" s="33" t="s">
        <v>181</v>
      </c>
      <c r="B66" s="31" t="s">
        <v>137</v>
      </c>
      <c r="C66" s="29" t="s">
        <v>1</v>
      </c>
      <c r="D66" s="28">
        <v>5</v>
      </c>
      <c r="E66" s="17"/>
      <c r="F66" s="38"/>
      <c r="G66" s="38">
        <f t="shared" si="0"/>
        <v>0</v>
      </c>
      <c r="H66" s="6"/>
      <c r="I66" s="7"/>
    </row>
    <row r="67" spans="1:9" ht="31.5" customHeight="1">
      <c r="A67" s="33" t="s">
        <v>182</v>
      </c>
      <c r="B67" s="19" t="s">
        <v>245</v>
      </c>
      <c r="C67" s="29" t="s">
        <v>1</v>
      </c>
      <c r="D67" s="28">
        <v>360</v>
      </c>
      <c r="E67" s="17"/>
      <c r="F67" s="38"/>
      <c r="G67" s="38">
        <f t="shared" si="0"/>
        <v>0</v>
      </c>
      <c r="H67" s="6"/>
      <c r="I67" s="7"/>
    </row>
    <row r="68" spans="1:9" ht="31.5" customHeight="1">
      <c r="A68" s="33" t="s">
        <v>183</v>
      </c>
      <c r="B68" s="31" t="s">
        <v>246</v>
      </c>
      <c r="C68" s="29" t="s">
        <v>1</v>
      </c>
      <c r="D68" s="28">
        <v>100</v>
      </c>
      <c r="E68" s="17"/>
      <c r="F68" s="38"/>
      <c r="G68" s="38">
        <f t="shared" si="0"/>
        <v>0</v>
      </c>
      <c r="H68" s="6"/>
      <c r="I68" s="7"/>
    </row>
    <row r="69" spans="1:9" ht="31.5" customHeight="1">
      <c r="A69" s="33" t="s">
        <v>184</v>
      </c>
      <c r="B69" s="31" t="s">
        <v>247</v>
      </c>
      <c r="C69" s="29" t="s">
        <v>1</v>
      </c>
      <c r="D69" s="28">
        <v>1440</v>
      </c>
      <c r="E69" s="17"/>
      <c r="F69" s="38"/>
      <c r="G69" s="38">
        <f t="shared" si="0"/>
        <v>0</v>
      </c>
      <c r="H69" s="6"/>
      <c r="I69" s="7"/>
    </row>
    <row r="70" spans="1:9" ht="46.5" customHeight="1">
      <c r="A70" s="33" t="s">
        <v>185</v>
      </c>
      <c r="B70" s="19" t="s">
        <v>275</v>
      </c>
      <c r="C70" s="33" t="s">
        <v>1</v>
      </c>
      <c r="D70" s="28">
        <v>200</v>
      </c>
      <c r="E70" s="17"/>
      <c r="F70" s="38"/>
      <c r="G70" s="38">
        <f t="shared" ref="G70:G133" si="1">D70*F70</f>
        <v>0</v>
      </c>
      <c r="H70" s="6"/>
      <c r="I70" s="7"/>
    </row>
    <row r="71" spans="1:9" ht="46.5" customHeight="1">
      <c r="A71" s="33" t="s">
        <v>186</v>
      </c>
      <c r="B71" s="19" t="s">
        <v>248</v>
      </c>
      <c r="C71" s="33" t="s">
        <v>1</v>
      </c>
      <c r="D71" s="33">
        <v>35</v>
      </c>
      <c r="E71" s="17"/>
      <c r="F71" s="38"/>
      <c r="G71" s="38">
        <f t="shared" si="1"/>
        <v>0</v>
      </c>
      <c r="H71" s="6"/>
      <c r="I71" s="7"/>
    </row>
    <row r="72" spans="1:9" ht="46.5" customHeight="1">
      <c r="A72" s="33" t="s">
        <v>187</v>
      </c>
      <c r="B72" s="19" t="s">
        <v>141</v>
      </c>
      <c r="C72" s="29" t="s">
        <v>1</v>
      </c>
      <c r="D72" s="29">
        <v>60</v>
      </c>
      <c r="E72" s="17"/>
      <c r="F72" s="38"/>
      <c r="G72" s="38">
        <f t="shared" si="1"/>
        <v>0</v>
      </c>
      <c r="H72" s="6"/>
      <c r="I72" s="7"/>
    </row>
    <row r="73" spans="1:9" ht="56.25" customHeight="1">
      <c r="A73" s="33" t="s">
        <v>188</v>
      </c>
      <c r="B73" s="31" t="s">
        <v>139</v>
      </c>
      <c r="C73" s="29" t="s">
        <v>1</v>
      </c>
      <c r="D73" s="28">
        <v>10</v>
      </c>
      <c r="E73" s="17"/>
      <c r="F73" s="38"/>
      <c r="G73" s="38">
        <f t="shared" si="1"/>
        <v>0</v>
      </c>
      <c r="H73" s="6"/>
      <c r="I73" s="7"/>
    </row>
    <row r="74" spans="1:9" ht="31.5" customHeight="1">
      <c r="A74" s="33" t="s">
        <v>189</v>
      </c>
      <c r="B74" s="19" t="s">
        <v>140</v>
      </c>
      <c r="C74" s="29" t="s">
        <v>1</v>
      </c>
      <c r="D74" s="28">
        <v>30</v>
      </c>
      <c r="E74" s="17"/>
      <c r="F74" s="38"/>
      <c r="G74" s="38">
        <f t="shared" si="1"/>
        <v>0</v>
      </c>
      <c r="H74" s="6"/>
      <c r="I74" s="7"/>
    </row>
    <row r="75" spans="1:9" ht="31.5" customHeight="1">
      <c r="A75" s="33" t="s">
        <v>190</v>
      </c>
      <c r="B75" s="19" t="s">
        <v>276</v>
      </c>
      <c r="C75" s="33" t="s">
        <v>1</v>
      </c>
      <c r="D75" s="33">
        <v>200</v>
      </c>
      <c r="E75" s="17"/>
      <c r="F75" s="38"/>
      <c r="G75" s="38">
        <f t="shared" si="1"/>
        <v>0</v>
      </c>
      <c r="H75" s="6"/>
      <c r="I75" s="7"/>
    </row>
    <row r="76" spans="1:9" ht="48.75" customHeight="1">
      <c r="A76" s="33" t="s">
        <v>191</v>
      </c>
      <c r="B76" s="19" t="s">
        <v>142</v>
      </c>
      <c r="C76" s="29" t="s">
        <v>1</v>
      </c>
      <c r="D76" s="28">
        <v>20</v>
      </c>
      <c r="E76" s="17"/>
      <c r="F76" s="38"/>
      <c r="G76" s="38">
        <f t="shared" si="1"/>
        <v>0</v>
      </c>
      <c r="H76" s="6"/>
      <c r="I76" s="7"/>
    </row>
    <row r="77" spans="1:9" ht="31.5" customHeight="1">
      <c r="A77" s="33" t="s">
        <v>192</v>
      </c>
      <c r="B77" s="31" t="s">
        <v>249</v>
      </c>
      <c r="C77" s="29" t="s">
        <v>138</v>
      </c>
      <c r="D77" s="28">
        <v>10</v>
      </c>
      <c r="E77" s="17"/>
      <c r="F77" s="38"/>
      <c r="G77" s="38">
        <f t="shared" si="1"/>
        <v>0</v>
      </c>
      <c r="H77" s="6"/>
      <c r="I77" s="7"/>
    </row>
    <row r="78" spans="1:9" ht="31.5" customHeight="1">
      <c r="A78" s="34" t="s">
        <v>193</v>
      </c>
      <c r="B78" s="19" t="s">
        <v>281</v>
      </c>
      <c r="C78" s="34" t="s">
        <v>1</v>
      </c>
      <c r="D78" s="34">
        <v>10</v>
      </c>
      <c r="E78" s="17"/>
      <c r="F78" s="38"/>
      <c r="G78" s="38">
        <f t="shared" si="1"/>
        <v>0</v>
      </c>
      <c r="H78" s="6"/>
      <c r="I78" s="7"/>
    </row>
    <row r="79" spans="1:9" ht="31.5" customHeight="1">
      <c r="A79" s="34" t="s">
        <v>194</v>
      </c>
      <c r="B79" s="19" t="s">
        <v>282</v>
      </c>
      <c r="C79" s="34" t="s">
        <v>1</v>
      </c>
      <c r="D79" s="34">
        <v>5</v>
      </c>
      <c r="E79" s="17"/>
      <c r="F79" s="38"/>
      <c r="G79" s="38">
        <f t="shared" si="1"/>
        <v>0</v>
      </c>
      <c r="H79" s="6"/>
      <c r="I79" s="7"/>
    </row>
    <row r="80" spans="1:9" ht="31.5" customHeight="1">
      <c r="A80" s="34" t="s">
        <v>195</v>
      </c>
      <c r="B80" s="19" t="s">
        <v>283</v>
      </c>
      <c r="C80" s="34" t="s">
        <v>1</v>
      </c>
      <c r="D80" s="34">
        <v>5</v>
      </c>
      <c r="E80" s="17"/>
      <c r="F80" s="38"/>
      <c r="G80" s="38">
        <f t="shared" si="1"/>
        <v>0</v>
      </c>
      <c r="H80" s="6"/>
      <c r="I80" s="7"/>
    </row>
    <row r="81" spans="1:9" ht="31.5" customHeight="1">
      <c r="A81" s="34" t="s">
        <v>196</v>
      </c>
      <c r="B81" s="19" t="s">
        <v>284</v>
      </c>
      <c r="C81" s="34" t="s">
        <v>1</v>
      </c>
      <c r="D81" s="34">
        <v>5</v>
      </c>
      <c r="E81" s="17"/>
      <c r="F81" s="38"/>
      <c r="G81" s="38">
        <f t="shared" si="1"/>
        <v>0</v>
      </c>
      <c r="H81" s="6"/>
      <c r="I81" s="7"/>
    </row>
    <row r="82" spans="1:9" ht="31.5" customHeight="1">
      <c r="A82" s="34" t="s">
        <v>197</v>
      </c>
      <c r="B82" s="19" t="s">
        <v>285</v>
      </c>
      <c r="C82" s="34" t="s">
        <v>1</v>
      </c>
      <c r="D82" s="34">
        <v>5</v>
      </c>
      <c r="E82" s="17"/>
      <c r="F82" s="38"/>
      <c r="G82" s="38">
        <f t="shared" si="1"/>
        <v>0</v>
      </c>
      <c r="H82" s="6"/>
      <c r="I82" s="7"/>
    </row>
    <row r="83" spans="1:9" ht="31.5" customHeight="1">
      <c r="A83" s="34" t="s">
        <v>198</v>
      </c>
      <c r="B83" s="19" t="s">
        <v>286</v>
      </c>
      <c r="C83" s="34" t="s">
        <v>1</v>
      </c>
      <c r="D83" s="34">
        <v>5</v>
      </c>
      <c r="E83" s="17"/>
      <c r="F83" s="38"/>
      <c r="G83" s="38">
        <f t="shared" si="1"/>
        <v>0</v>
      </c>
      <c r="H83" s="6"/>
      <c r="I83" s="7"/>
    </row>
    <row r="84" spans="1:9" ht="31.5" customHeight="1">
      <c r="A84" s="34" t="s">
        <v>199</v>
      </c>
      <c r="B84" s="19" t="s">
        <v>287</v>
      </c>
      <c r="C84" s="34" t="s">
        <v>1</v>
      </c>
      <c r="D84" s="34">
        <v>5</v>
      </c>
      <c r="E84" s="17"/>
      <c r="F84" s="38"/>
      <c r="G84" s="38">
        <f t="shared" si="1"/>
        <v>0</v>
      </c>
      <c r="H84" s="6"/>
      <c r="I84" s="7"/>
    </row>
    <row r="85" spans="1:9" ht="31.5" customHeight="1">
      <c r="A85" s="34" t="s">
        <v>200</v>
      </c>
      <c r="B85" s="19" t="s">
        <v>288</v>
      </c>
      <c r="C85" s="34" t="s">
        <v>1</v>
      </c>
      <c r="D85" s="34">
        <v>30</v>
      </c>
      <c r="E85" s="17"/>
      <c r="F85" s="38"/>
      <c r="G85" s="38">
        <f t="shared" si="1"/>
        <v>0</v>
      </c>
      <c r="H85" s="6"/>
      <c r="I85" s="7"/>
    </row>
    <row r="86" spans="1:9" ht="31.5" customHeight="1">
      <c r="A86" s="34" t="s">
        <v>201</v>
      </c>
      <c r="B86" s="19" t="s">
        <v>289</v>
      </c>
      <c r="C86" s="34" t="s">
        <v>1</v>
      </c>
      <c r="D86" s="34">
        <v>30</v>
      </c>
      <c r="E86" s="17"/>
      <c r="F86" s="38"/>
      <c r="G86" s="38">
        <f t="shared" si="1"/>
        <v>0</v>
      </c>
      <c r="H86" s="6"/>
      <c r="I86" s="7"/>
    </row>
    <row r="87" spans="1:9" ht="31.5" customHeight="1">
      <c r="A87" s="34" t="s">
        <v>202</v>
      </c>
      <c r="B87" s="19" t="s">
        <v>290</v>
      </c>
      <c r="C87" s="34" t="s">
        <v>1</v>
      </c>
      <c r="D87" s="34">
        <v>5</v>
      </c>
      <c r="E87" s="17"/>
      <c r="F87" s="38"/>
      <c r="G87" s="38">
        <f t="shared" si="1"/>
        <v>0</v>
      </c>
      <c r="H87" s="6"/>
      <c r="I87" s="7"/>
    </row>
    <row r="88" spans="1:9" ht="31.5" customHeight="1">
      <c r="A88" s="34" t="s">
        <v>203</v>
      </c>
      <c r="B88" s="19" t="s">
        <v>290</v>
      </c>
      <c r="C88" s="34" t="s">
        <v>1</v>
      </c>
      <c r="D88" s="34">
        <v>5</v>
      </c>
      <c r="E88" s="17"/>
      <c r="F88" s="38"/>
      <c r="G88" s="38">
        <f t="shared" si="1"/>
        <v>0</v>
      </c>
      <c r="H88" s="6"/>
      <c r="I88" s="7"/>
    </row>
    <row r="89" spans="1:9" ht="31.5" customHeight="1">
      <c r="A89" s="34" t="s">
        <v>204</v>
      </c>
      <c r="B89" s="19" t="s">
        <v>291</v>
      </c>
      <c r="C89" s="34" t="s">
        <v>1</v>
      </c>
      <c r="D89" s="34">
        <v>5</v>
      </c>
      <c r="E89" s="17"/>
      <c r="F89" s="38"/>
      <c r="G89" s="38">
        <f t="shared" si="1"/>
        <v>0</v>
      </c>
      <c r="H89" s="6"/>
      <c r="I89" s="7"/>
    </row>
    <row r="90" spans="1:9" ht="31.5" customHeight="1">
      <c r="A90" s="34" t="s">
        <v>205</v>
      </c>
      <c r="B90" s="19" t="s">
        <v>292</v>
      </c>
      <c r="C90" s="34" t="s">
        <v>1</v>
      </c>
      <c r="D90" s="34">
        <v>5</v>
      </c>
      <c r="E90" s="17"/>
      <c r="F90" s="38"/>
      <c r="G90" s="38">
        <f t="shared" si="1"/>
        <v>0</v>
      </c>
      <c r="H90" s="6"/>
      <c r="I90" s="7"/>
    </row>
    <row r="91" spans="1:9" ht="31.5" customHeight="1">
      <c r="A91" s="34" t="s">
        <v>206</v>
      </c>
      <c r="B91" s="19" t="s">
        <v>293</v>
      </c>
      <c r="C91" s="34" t="s">
        <v>1</v>
      </c>
      <c r="D91" s="34">
        <v>5</v>
      </c>
      <c r="E91" s="17"/>
      <c r="F91" s="38"/>
      <c r="G91" s="38">
        <f t="shared" si="1"/>
        <v>0</v>
      </c>
      <c r="H91" s="6"/>
      <c r="I91" s="7"/>
    </row>
    <row r="92" spans="1:9" ht="31.5" customHeight="1">
      <c r="A92" s="34" t="s">
        <v>207</v>
      </c>
      <c r="B92" s="19" t="s">
        <v>294</v>
      </c>
      <c r="C92" s="34" t="s">
        <v>1</v>
      </c>
      <c r="D92" s="34">
        <v>5</v>
      </c>
      <c r="E92" s="17"/>
      <c r="F92" s="38"/>
      <c r="G92" s="38">
        <f t="shared" si="1"/>
        <v>0</v>
      </c>
      <c r="H92" s="6"/>
      <c r="I92" s="7"/>
    </row>
    <row r="93" spans="1:9" ht="31.5" customHeight="1">
      <c r="A93" s="34" t="s">
        <v>208</v>
      </c>
      <c r="B93" s="19" t="s">
        <v>144</v>
      </c>
      <c r="C93" s="30" t="s">
        <v>1</v>
      </c>
      <c r="D93" s="30">
        <v>1</v>
      </c>
      <c r="E93" s="17"/>
      <c r="F93" s="38"/>
      <c r="G93" s="38">
        <f t="shared" si="1"/>
        <v>0</v>
      </c>
      <c r="H93" s="6"/>
      <c r="I93" s="7"/>
    </row>
    <row r="94" spans="1:9" ht="31.5" customHeight="1">
      <c r="A94" s="34" t="s">
        <v>209</v>
      </c>
      <c r="B94" s="19" t="s">
        <v>277</v>
      </c>
      <c r="C94" s="30" t="s">
        <v>1</v>
      </c>
      <c r="D94" s="30">
        <v>10</v>
      </c>
      <c r="E94" s="17"/>
      <c r="F94" s="38"/>
      <c r="G94" s="38">
        <f t="shared" si="1"/>
        <v>0</v>
      </c>
      <c r="H94" s="6"/>
      <c r="I94" s="7"/>
    </row>
    <row r="95" spans="1:9" ht="31.5" customHeight="1">
      <c r="A95" s="34" t="s">
        <v>210</v>
      </c>
      <c r="B95" s="19" t="s">
        <v>253</v>
      </c>
      <c r="C95" s="33" t="s">
        <v>1</v>
      </c>
      <c r="D95" s="33">
        <v>1</v>
      </c>
      <c r="E95" s="17"/>
      <c r="F95" s="38"/>
      <c r="G95" s="38">
        <f t="shared" si="1"/>
        <v>0</v>
      </c>
      <c r="H95" s="6"/>
      <c r="I95" s="7"/>
    </row>
    <row r="96" spans="1:9" ht="54" customHeight="1">
      <c r="A96" s="34" t="s">
        <v>211</v>
      </c>
      <c r="B96" s="19" t="s">
        <v>143</v>
      </c>
      <c r="C96" s="33" t="s">
        <v>1</v>
      </c>
      <c r="D96" s="33">
        <v>5</v>
      </c>
      <c r="E96" s="17"/>
      <c r="F96" s="38"/>
      <c r="G96" s="38">
        <f t="shared" si="1"/>
        <v>0</v>
      </c>
      <c r="H96" s="6"/>
      <c r="I96" s="7"/>
    </row>
    <row r="97" spans="1:9" ht="31.5" customHeight="1">
      <c r="A97" s="34" t="s">
        <v>212</v>
      </c>
      <c r="B97" s="19" t="s">
        <v>145</v>
      </c>
      <c r="C97" s="30" t="s">
        <v>1</v>
      </c>
      <c r="D97" s="30">
        <v>175</v>
      </c>
      <c r="E97" s="17"/>
      <c r="F97" s="38"/>
      <c r="G97" s="38">
        <f t="shared" si="1"/>
        <v>0</v>
      </c>
      <c r="H97" s="6"/>
      <c r="I97" s="7"/>
    </row>
    <row r="98" spans="1:9" ht="31.5" customHeight="1">
      <c r="A98" s="34" t="s">
        <v>213</v>
      </c>
      <c r="B98" s="19" t="s">
        <v>146</v>
      </c>
      <c r="C98" s="30" t="s">
        <v>1</v>
      </c>
      <c r="D98" s="30">
        <v>10</v>
      </c>
      <c r="E98" s="17"/>
      <c r="F98" s="38"/>
      <c r="G98" s="38">
        <f t="shared" si="1"/>
        <v>0</v>
      </c>
      <c r="H98" s="6"/>
      <c r="I98" s="7"/>
    </row>
    <row r="99" spans="1:9" ht="31.5" customHeight="1">
      <c r="A99" s="34" t="s">
        <v>214</v>
      </c>
      <c r="B99" s="19" t="s">
        <v>256</v>
      </c>
      <c r="C99" s="33" t="s">
        <v>1</v>
      </c>
      <c r="D99" s="33">
        <v>110</v>
      </c>
      <c r="E99" s="17"/>
      <c r="F99" s="38"/>
      <c r="G99" s="38">
        <f t="shared" si="1"/>
        <v>0</v>
      </c>
      <c r="H99" s="6"/>
      <c r="I99" s="7"/>
    </row>
    <row r="100" spans="1:9" ht="31.5" customHeight="1">
      <c r="A100" s="34" t="s">
        <v>215</v>
      </c>
      <c r="B100" s="19" t="s">
        <v>257</v>
      </c>
      <c r="C100" s="33" t="s">
        <v>1</v>
      </c>
      <c r="D100" s="33">
        <v>100</v>
      </c>
      <c r="E100" s="17"/>
      <c r="F100" s="38"/>
      <c r="G100" s="38">
        <f t="shared" si="1"/>
        <v>0</v>
      </c>
      <c r="H100" s="6"/>
      <c r="I100" s="7"/>
    </row>
    <row r="101" spans="1:9" ht="31.5" customHeight="1">
      <c r="A101" s="34" t="s">
        <v>216</v>
      </c>
      <c r="B101" s="19" t="s">
        <v>258</v>
      </c>
      <c r="C101" s="33" t="s">
        <v>1</v>
      </c>
      <c r="D101" s="33">
        <v>100</v>
      </c>
      <c r="E101" s="17"/>
      <c r="F101" s="38"/>
      <c r="G101" s="38">
        <f t="shared" si="1"/>
        <v>0</v>
      </c>
      <c r="H101" s="6"/>
      <c r="I101" s="7"/>
    </row>
    <row r="102" spans="1:9" ht="31.5" customHeight="1">
      <c r="A102" s="34" t="s">
        <v>217</v>
      </c>
      <c r="B102" s="19" t="s">
        <v>259</v>
      </c>
      <c r="C102" s="33" t="s">
        <v>1</v>
      </c>
      <c r="D102" s="33">
        <v>430</v>
      </c>
      <c r="E102" s="17"/>
      <c r="F102" s="38"/>
      <c r="G102" s="38">
        <f t="shared" si="1"/>
        <v>0</v>
      </c>
      <c r="H102" s="6"/>
      <c r="I102" s="7"/>
    </row>
    <row r="103" spans="1:9" ht="31.5" customHeight="1">
      <c r="A103" s="34" t="s">
        <v>218</v>
      </c>
      <c r="B103" s="19" t="s">
        <v>260</v>
      </c>
      <c r="C103" s="33" t="s">
        <v>1</v>
      </c>
      <c r="D103" s="33">
        <v>60</v>
      </c>
      <c r="E103" s="17"/>
      <c r="F103" s="38"/>
      <c r="G103" s="38">
        <f t="shared" si="1"/>
        <v>0</v>
      </c>
      <c r="H103" s="6"/>
      <c r="I103" s="7"/>
    </row>
    <row r="104" spans="1:9" ht="31.5" customHeight="1">
      <c r="A104" s="34" t="s">
        <v>219</v>
      </c>
      <c r="B104" s="19" t="s">
        <v>261</v>
      </c>
      <c r="C104" s="33" t="s">
        <v>1</v>
      </c>
      <c r="D104" s="33">
        <v>250</v>
      </c>
      <c r="E104" s="17"/>
      <c r="F104" s="38"/>
      <c r="G104" s="38">
        <f t="shared" si="1"/>
        <v>0</v>
      </c>
      <c r="H104" s="6"/>
      <c r="I104" s="7"/>
    </row>
    <row r="105" spans="1:9" ht="31.5" customHeight="1">
      <c r="A105" s="34" t="s">
        <v>220</v>
      </c>
      <c r="B105" s="19" t="s">
        <v>262</v>
      </c>
      <c r="C105" s="33" t="s">
        <v>1</v>
      </c>
      <c r="D105" s="33">
        <v>50</v>
      </c>
      <c r="E105" s="17"/>
      <c r="F105" s="38"/>
      <c r="G105" s="38">
        <f t="shared" si="1"/>
        <v>0</v>
      </c>
      <c r="H105" s="6"/>
      <c r="I105" s="7"/>
    </row>
    <row r="106" spans="1:9" ht="31.5" customHeight="1">
      <c r="A106" s="34" t="s">
        <v>221</v>
      </c>
      <c r="B106" s="19" t="s">
        <v>278</v>
      </c>
      <c r="C106" s="30" t="s">
        <v>1</v>
      </c>
      <c r="D106" s="30">
        <v>200</v>
      </c>
      <c r="E106" s="17"/>
      <c r="F106" s="38"/>
      <c r="G106" s="38">
        <f t="shared" si="1"/>
        <v>0</v>
      </c>
      <c r="H106" s="6"/>
      <c r="I106" s="7"/>
    </row>
    <row r="107" spans="1:9" ht="31.5" customHeight="1">
      <c r="A107" s="34" t="s">
        <v>222</v>
      </c>
      <c r="B107" s="19" t="s">
        <v>147</v>
      </c>
      <c r="C107" s="30" t="s">
        <v>1</v>
      </c>
      <c r="D107" s="30">
        <v>1</v>
      </c>
      <c r="E107" s="17"/>
      <c r="F107" s="38"/>
      <c r="G107" s="38">
        <f t="shared" si="1"/>
        <v>0</v>
      </c>
      <c r="H107" s="6"/>
      <c r="I107" s="7"/>
    </row>
    <row r="108" spans="1:9" ht="53.25" customHeight="1">
      <c r="A108" s="34" t="s">
        <v>223</v>
      </c>
      <c r="B108" s="19" t="s">
        <v>148</v>
      </c>
      <c r="C108" s="30" t="s">
        <v>1</v>
      </c>
      <c r="D108" s="30">
        <v>25</v>
      </c>
      <c r="E108" s="17"/>
      <c r="F108" s="38"/>
      <c r="G108" s="38">
        <f t="shared" si="1"/>
        <v>0</v>
      </c>
      <c r="H108" s="6"/>
      <c r="I108" s="7"/>
    </row>
    <row r="109" spans="1:9" ht="31.5" customHeight="1">
      <c r="A109" s="34" t="s">
        <v>224</v>
      </c>
      <c r="B109" s="19" t="s">
        <v>149</v>
      </c>
      <c r="C109" s="30" t="s">
        <v>1</v>
      </c>
      <c r="D109" s="30">
        <v>15</v>
      </c>
      <c r="E109" s="17"/>
      <c r="F109" s="38"/>
      <c r="G109" s="38">
        <f t="shared" si="1"/>
        <v>0</v>
      </c>
      <c r="H109" s="6"/>
      <c r="I109" s="7"/>
    </row>
    <row r="110" spans="1:9" ht="31.5" customHeight="1">
      <c r="A110" s="34" t="s">
        <v>225</v>
      </c>
      <c r="B110" s="19" t="s">
        <v>150</v>
      </c>
      <c r="C110" s="30" t="s">
        <v>1</v>
      </c>
      <c r="D110" s="30">
        <v>5</v>
      </c>
      <c r="E110" s="17"/>
      <c r="F110" s="38"/>
      <c r="G110" s="38">
        <f t="shared" si="1"/>
        <v>0</v>
      </c>
      <c r="H110" s="6"/>
      <c r="I110" s="7"/>
    </row>
    <row r="111" spans="1:9" ht="31.5" customHeight="1">
      <c r="A111" s="34" t="s">
        <v>226</v>
      </c>
      <c r="B111" s="19" t="s">
        <v>151</v>
      </c>
      <c r="C111" s="32" t="s">
        <v>138</v>
      </c>
      <c r="D111" s="30">
        <v>30</v>
      </c>
      <c r="E111" s="17"/>
      <c r="F111" s="38"/>
      <c r="G111" s="38">
        <f t="shared" si="1"/>
        <v>0</v>
      </c>
      <c r="H111" s="6"/>
      <c r="I111" s="7"/>
    </row>
    <row r="112" spans="1:9" ht="31.5" customHeight="1">
      <c r="A112" s="34" t="s">
        <v>227</v>
      </c>
      <c r="B112" s="19" t="s">
        <v>251</v>
      </c>
      <c r="C112" s="32" t="s">
        <v>1</v>
      </c>
      <c r="D112" s="32">
        <v>5</v>
      </c>
      <c r="E112" s="17"/>
      <c r="F112" s="38"/>
      <c r="G112" s="38">
        <f t="shared" si="1"/>
        <v>0</v>
      </c>
      <c r="H112" s="6"/>
      <c r="I112" s="7"/>
    </row>
    <row r="113" spans="1:9" ht="31.5" customHeight="1">
      <c r="A113" s="34" t="s">
        <v>228</v>
      </c>
      <c r="B113" s="19" t="s">
        <v>152</v>
      </c>
      <c r="C113" s="32" t="s">
        <v>1</v>
      </c>
      <c r="D113" s="32">
        <v>2</v>
      </c>
      <c r="E113" s="17"/>
      <c r="F113" s="38"/>
      <c r="G113" s="38">
        <f t="shared" si="1"/>
        <v>0</v>
      </c>
      <c r="H113" s="6"/>
      <c r="I113" s="7"/>
    </row>
    <row r="114" spans="1:9" ht="31.5" customHeight="1">
      <c r="A114" s="34" t="s">
        <v>229</v>
      </c>
      <c r="B114" s="19" t="s">
        <v>153</v>
      </c>
      <c r="C114" s="32" t="s">
        <v>1</v>
      </c>
      <c r="D114" s="32">
        <v>50</v>
      </c>
      <c r="E114" s="17"/>
      <c r="F114" s="38"/>
      <c r="G114" s="38">
        <f t="shared" si="1"/>
        <v>0</v>
      </c>
      <c r="H114" s="6"/>
      <c r="I114" s="7"/>
    </row>
    <row r="115" spans="1:9" ht="31.5" customHeight="1">
      <c r="A115" s="34" t="s">
        <v>230</v>
      </c>
      <c r="B115" s="31" t="s">
        <v>154</v>
      </c>
      <c r="C115" s="32" t="s">
        <v>1</v>
      </c>
      <c r="D115" s="32">
        <v>155</v>
      </c>
      <c r="E115" s="17"/>
      <c r="F115" s="38"/>
      <c r="G115" s="38">
        <f t="shared" si="1"/>
        <v>0</v>
      </c>
      <c r="H115" s="6"/>
      <c r="I115" s="7"/>
    </row>
    <row r="116" spans="1:9" ht="31.5" customHeight="1">
      <c r="A116" s="34" t="s">
        <v>231</v>
      </c>
      <c r="B116" s="31" t="s">
        <v>252</v>
      </c>
      <c r="C116" s="32" t="s">
        <v>1</v>
      </c>
      <c r="D116" s="32">
        <v>2</v>
      </c>
      <c r="E116" s="17"/>
      <c r="F116" s="38"/>
      <c r="G116" s="38">
        <f t="shared" si="1"/>
        <v>0</v>
      </c>
      <c r="H116" s="6"/>
      <c r="I116" s="7"/>
    </row>
    <row r="117" spans="1:9" ht="31.5" customHeight="1">
      <c r="A117" s="34" t="s">
        <v>232</v>
      </c>
      <c r="B117" s="19" t="s">
        <v>155</v>
      </c>
      <c r="C117" s="32" t="s">
        <v>1</v>
      </c>
      <c r="D117" s="32">
        <v>5</v>
      </c>
      <c r="E117" s="17"/>
      <c r="F117" s="38"/>
      <c r="G117" s="38">
        <f t="shared" si="1"/>
        <v>0</v>
      </c>
      <c r="H117" s="6"/>
      <c r="I117" s="7"/>
    </row>
    <row r="118" spans="1:9" ht="57.75" customHeight="1">
      <c r="A118" s="34" t="s">
        <v>233</v>
      </c>
      <c r="B118" s="19" t="s">
        <v>156</v>
      </c>
      <c r="C118" s="32" t="s">
        <v>1</v>
      </c>
      <c r="D118" s="32">
        <v>5</v>
      </c>
      <c r="E118" s="17"/>
      <c r="F118" s="38"/>
      <c r="G118" s="38">
        <f t="shared" si="1"/>
        <v>0</v>
      </c>
      <c r="H118" s="6"/>
      <c r="I118" s="7"/>
    </row>
    <row r="119" spans="1:9" ht="31.5" customHeight="1">
      <c r="A119" s="34" t="s">
        <v>234</v>
      </c>
      <c r="B119" s="35" t="s">
        <v>279</v>
      </c>
      <c r="C119" s="32" t="s">
        <v>1</v>
      </c>
      <c r="D119" s="32">
        <v>2</v>
      </c>
      <c r="E119" s="17"/>
      <c r="F119" s="38"/>
      <c r="G119" s="38">
        <f t="shared" si="1"/>
        <v>0</v>
      </c>
      <c r="H119" s="6"/>
      <c r="I119" s="7"/>
    </row>
    <row r="120" spans="1:9" ht="31.5" customHeight="1">
      <c r="A120" s="34" t="s">
        <v>235</v>
      </c>
      <c r="B120" s="31" t="s">
        <v>157</v>
      </c>
      <c r="C120" s="32" t="s">
        <v>1</v>
      </c>
      <c r="D120" s="32">
        <v>5</v>
      </c>
      <c r="E120" s="17"/>
      <c r="F120" s="38"/>
      <c r="G120" s="38">
        <f t="shared" si="1"/>
        <v>0</v>
      </c>
      <c r="H120" s="6"/>
      <c r="I120" s="7"/>
    </row>
    <row r="121" spans="1:9" ht="54" customHeight="1">
      <c r="A121" s="34" t="s">
        <v>236</v>
      </c>
      <c r="B121" s="19" t="s">
        <v>158</v>
      </c>
      <c r="C121" s="34" t="s">
        <v>1</v>
      </c>
      <c r="D121" s="34">
        <v>15</v>
      </c>
      <c r="E121" s="17"/>
      <c r="F121" s="38"/>
      <c r="G121" s="38">
        <f t="shared" si="1"/>
        <v>0</v>
      </c>
      <c r="H121" s="6"/>
      <c r="I121" s="7"/>
    </row>
    <row r="122" spans="1:9" ht="28.5" customHeight="1">
      <c r="A122" s="34" t="s">
        <v>237</v>
      </c>
      <c r="B122" s="19" t="s">
        <v>159</v>
      </c>
      <c r="C122" s="32" t="s">
        <v>1</v>
      </c>
      <c r="D122" s="32">
        <v>5</v>
      </c>
      <c r="E122" s="17"/>
      <c r="F122" s="38"/>
      <c r="G122" s="38">
        <f t="shared" si="1"/>
        <v>0</v>
      </c>
      <c r="H122" s="6"/>
      <c r="I122" s="7"/>
    </row>
    <row r="123" spans="1:9" ht="24.75" customHeight="1">
      <c r="A123" s="34" t="s">
        <v>240</v>
      </c>
      <c r="B123" s="31" t="s">
        <v>160</v>
      </c>
      <c r="C123" s="32" t="s">
        <v>1</v>
      </c>
      <c r="D123" s="32">
        <v>200</v>
      </c>
      <c r="E123" s="17"/>
      <c r="F123" s="38"/>
      <c r="G123" s="38">
        <f t="shared" si="1"/>
        <v>0</v>
      </c>
      <c r="H123" s="6"/>
      <c r="I123" s="7"/>
    </row>
    <row r="124" spans="1:9" ht="24.75" customHeight="1">
      <c r="A124" s="34" t="s">
        <v>241</v>
      </c>
      <c r="B124" s="31" t="s">
        <v>161</v>
      </c>
      <c r="C124" s="32" t="s">
        <v>1</v>
      </c>
      <c r="D124" s="32">
        <v>5</v>
      </c>
      <c r="E124" s="17"/>
      <c r="F124" s="38"/>
      <c r="G124" s="38">
        <f t="shared" si="1"/>
        <v>0</v>
      </c>
      <c r="H124" s="6"/>
      <c r="I124" s="7"/>
    </row>
    <row r="125" spans="1:9" ht="31.5" customHeight="1">
      <c r="A125" s="34" t="s">
        <v>263</v>
      </c>
      <c r="B125" s="31" t="s">
        <v>162</v>
      </c>
      <c r="C125" s="32" t="s">
        <v>1</v>
      </c>
      <c r="D125" s="32">
        <v>10</v>
      </c>
      <c r="E125" s="17"/>
      <c r="F125" s="38"/>
      <c r="G125" s="38">
        <f t="shared" si="1"/>
        <v>0</v>
      </c>
      <c r="H125" s="6"/>
      <c r="I125" s="7"/>
    </row>
    <row r="126" spans="1:9" ht="25.5" customHeight="1">
      <c r="A126" s="34" t="s">
        <v>264</v>
      </c>
      <c r="B126" s="31" t="s">
        <v>163</v>
      </c>
      <c r="C126" s="32" t="s">
        <v>138</v>
      </c>
      <c r="D126" s="32">
        <v>35</v>
      </c>
      <c r="E126" s="17"/>
      <c r="F126" s="38"/>
      <c r="G126" s="38">
        <f t="shared" si="1"/>
        <v>0</v>
      </c>
      <c r="H126" s="6"/>
      <c r="I126" s="7"/>
    </row>
    <row r="127" spans="1:9" ht="30.75" customHeight="1">
      <c r="A127" s="34" t="s">
        <v>265</v>
      </c>
      <c r="B127" s="31" t="s">
        <v>164</v>
      </c>
      <c r="C127" s="32" t="s">
        <v>138</v>
      </c>
      <c r="D127" s="32">
        <v>60</v>
      </c>
      <c r="E127" s="17"/>
      <c r="F127" s="38"/>
      <c r="G127" s="38">
        <f t="shared" si="1"/>
        <v>0</v>
      </c>
      <c r="H127" s="6"/>
      <c r="I127" s="7"/>
    </row>
    <row r="128" spans="1:9" ht="30.75" customHeight="1">
      <c r="A128" s="34" t="s">
        <v>266</v>
      </c>
      <c r="B128" s="31" t="s">
        <v>165</v>
      </c>
      <c r="C128" s="32" t="s">
        <v>138</v>
      </c>
      <c r="D128" s="32">
        <v>40</v>
      </c>
      <c r="E128" s="17"/>
      <c r="F128" s="38"/>
      <c r="G128" s="38">
        <f t="shared" si="1"/>
        <v>0</v>
      </c>
      <c r="H128" s="6"/>
      <c r="I128" s="7"/>
    </row>
    <row r="129" spans="1:9" ht="25.5" customHeight="1">
      <c r="A129" s="34" t="s">
        <v>267</v>
      </c>
      <c r="B129" s="31" t="s">
        <v>166</v>
      </c>
      <c r="C129" s="32" t="s">
        <v>138</v>
      </c>
      <c r="D129" s="32">
        <v>10</v>
      </c>
      <c r="E129" s="17"/>
      <c r="F129" s="38"/>
      <c r="G129" s="38">
        <f t="shared" si="1"/>
        <v>0</v>
      </c>
      <c r="H129" s="6"/>
      <c r="I129" s="7"/>
    </row>
    <row r="130" spans="1:9" ht="30" customHeight="1">
      <c r="A130" s="34" t="s">
        <v>268</v>
      </c>
      <c r="B130" s="19" t="s">
        <v>250</v>
      </c>
      <c r="C130" s="33" t="s">
        <v>1</v>
      </c>
      <c r="D130" s="33">
        <v>100</v>
      </c>
      <c r="E130" s="17"/>
      <c r="F130" s="38"/>
      <c r="G130" s="38">
        <f t="shared" si="1"/>
        <v>0</v>
      </c>
      <c r="H130" s="6"/>
      <c r="I130" s="7"/>
    </row>
    <row r="131" spans="1:9" ht="33" customHeight="1">
      <c r="A131" s="34" t="s">
        <v>269</v>
      </c>
      <c r="B131" s="19" t="s">
        <v>280</v>
      </c>
      <c r="C131" s="33" t="s">
        <v>1</v>
      </c>
      <c r="D131" s="33">
        <v>100</v>
      </c>
      <c r="E131" s="17"/>
      <c r="F131" s="38"/>
      <c r="G131" s="38">
        <f t="shared" si="1"/>
        <v>0</v>
      </c>
      <c r="H131" s="6"/>
      <c r="I131" s="7"/>
    </row>
    <row r="132" spans="1:9" ht="29.25" customHeight="1">
      <c r="A132" s="34" t="s">
        <v>270</v>
      </c>
      <c r="B132" s="31" t="s">
        <v>167</v>
      </c>
      <c r="C132" s="32" t="s">
        <v>138</v>
      </c>
      <c r="D132" s="32">
        <v>30</v>
      </c>
      <c r="E132" s="17"/>
      <c r="F132" s="38"/>
      <c r="G132" s="38">
        <f t="shared" si="1"/>
        <v>0</v>
      </c>
      <c r="H132" s="6"/>
      <c r="I132" s="7"/>
    </row>
    <row r="133" spans="1:9" ht="33" customHeight="1">
      <c r="A133" s="34" t="s">
        <v>271</v>
      </c>
      <c r="B133" s="31" t="s">
        <v>168</v>
      </c>
      <c r="C133" s="32" t="s">
        <v>138</v>
      </c>
      <c r="D133" s="32">
        <v>5</v>
      </c>
      <c r="E133" s="17"/>
      <c r="F133" s="38"/>
      <c r="G133" s="38">
        <f t="shared" si="1"/>
        <v>0</v>
      </c>
      <c r="H133" s="6"/>
      <c r="I133" s="7"/>
    </row>
    <row r="134" spans="1:9" ht="27.75" customHeight="1">
      <c r="A134" s="34" t="s">
        <v>272</v>
      </c>
      <c r="B134" s="31" t="s">
        <v>169</v>
      </c>
      <c r="C134" s="32" t="s">
        <v>138</v>
      </c>
      <c r="D134" s="32">
        <v>130</v>
      </c>
      <c r="E134" s="17"/>
      <c r="F134" s="38"/>
      <c r="G134" s="38">
        <f t="shared" ref="G134:G147" si="2">D134*F134</f>
        <v>0</v>
      </c>
      <c r="H134" s="6"/>
      <c r="I134" s="7"/>
    </row>
    <row r="135" spans="1:9" ht="33" customHeight="1">
      <c r="A135" s="34" t="s">
        <v>295</v>
      </c>
      <c r="B135" s="31" t="s">
        <v>170</v>
      </c>
      <c r="C135" s="32" t="s">
        <v>138</v>
      </c>
      <c r="D135" s="32">
        <v>5</v>
      </c>
      <c r="E135" s="17"/>
      <c r="F135" s="38"/>
      <c r="G135" s="38">
        <f t="shared" si="2"/>
        <v>0</v>
      </c>
      <c r="H135" s="6"/>
      <c r="I135" s="7"/>
    </row>
    <row r="136" spans="1:9" ht="35.25" customHeight="1">
      <c r="A136" s="34" t="s">
        <v>296</v>
      </c>
      <c r="B136" s="31" t="s">
        <v>171</v>
      </c>
      <c r="C136" s="32" t="s">
        <v>138</v>
      </c>
      <c r="D136" s="32">
        <v>5</v>
      </c>
      <c r="E136" s="17"/>
      <c r="F136" s="38"/>
      <c r="G136" s="38">
        <f t="shared" si="2"/>
        <v>0</v>
      </c>
      <c r="H136" s="6"/>
      <c r="I136" s="7"/>
    </row>
    <row r="137" spans="1:9" ht="36.75" customHeight="1">
      <c r="A137" s="34" t="s">
        <v>297</v>
      </c>
      <c r="B137" s="31" t="s">
        <v>172</v>
      </c>
      <c r="C137" s="32" t="s">
        <v>138</v>
      </c>
      <c r="D137" s="32">
        <v>5</v>
      </c>
      <c r="E137" s="17"/>
      <c r="F137" s="38"/>
      <c r="G137" s="38">
        <f t="shared" si="2"/>
        <v>0</v>
      </c>
      <c r="H137" s="6"/>
      <c r="I137" s="7"/>
    </row>
    <row r="138" spans="1:9" ht="38.25" customHeight="1">
      <c r="A138" s="34" t="s">
        <v>298</v>
      </c>
      <c r="B138" s="31" t="s">
        <v>173</v>
      </c>
      <c r="C138" s="32" t="s">
        <v>138</v>
      </c>
      <c r="D138" s="32">
        <v>5</v>
      </c>
      <c r="E138" s="17"/>
      <c r="F138" s="38"/>
      <c r="G138" s="38">
        <f t="shared" si="2"/>
        <v>0</v>
      </c>
      <c r="H138" s="6"/>
      <c r="I138" s="7"/>
    </row>
    <row r="139" spans="1:9" ht="33.75" customHeight="1">
      <c r="A139" s="34" t="s">
        <v>299</v>
      </c>
      <c r="B139" s="31" t="s">
        <v>254</v>
      </c>
      <c r="C139" s="32" t="s">
        <v>1</v>
      </c>
      <c r="D139" s="32">
        <v>25</v>
      </c>
      <c r="E139" s="17"/>
      <c r="F139" s="38"/>
      <c r="G139" s="38">
        <f t="shared" si="2"/>
        <v>0</v>
      </c>
      <c r="H139" s="6"/>
      <c r="I139" s="7"/>
    </row>
    <row r="140" spans="1:9" ht="33.75" customHeight="1">
      <c r="A140" s="34" t="s">
        <v>300</v>
      </c>
      <c r="B140" s="31" t="s">
        <v>174</v>
      </c>
      <c r="C140" s="32" t="s">
        <v>1</v>
      </c>
      <c r="D140" s="32">
        <v>5</v>
      </c>
      <c r="E140" s="17"/>
      <c r="F140" s="38"/>
      <c r="G140" s="38">
        <f t="shared" si="2"/>
        <v>0</v>
      </c>
      <c r="H140" s="6"/>
      <c r="I140" s="7"/>
    </row>
    <row r="141" spans="1:9" ht="33.75" customHeight="1">
      <c r="A141" s="34" t="s">
        <v>301</v>
      </c>
      <c r="B141" s="31" t="s">
        <v>175</v>
      </c>
      <c r="C141" s="32" t="s">
        <v>1</v>
      </c>
      <c r="D141" s="32">
        <v>10</v>
      </c>
      <c r="E141" s="17"/>
      <c r="F141" s="38"/>
      <c r="G141" s="38">
        <f t="shared" si="2"/>
        <v>0</v>
      </c>
      <c r="H141" s="6"/>
      <c r="I141" s="7"/>
    </row>
    <row r="142" spans="1:9" ht="33.75" customHeight="1">
      <c r="A142" s="34" t="s">
        <v>302</v>
      </c>
      <c r="B142" s="31" t="s">
        <v>176</v>
      </c>
      <c r="C142" s="32" t="s">
        <v>177</v>
      </c>
      <c r="D142" s="32">
        <v>1</v>
      </c>
      <c r="E142" s="17"/>
      <c r="F142" s="38"/>
      <c r="G142" s="38">
        <f t="shared" si="2"/>
        <v>0</v>
      </c>
      <c r="H142" s="6"/>
      <c r="I142" s="7"/>
    </row>
    <row r="143" spans="1:9" ht="33.75" customHeight="1">
      <c r="A143" s="34" t="s">
        <v>303</v>
      </c>
      <c r="B143" s="31" t="s">
        <v>178</v>
      </c>
      <c r="C143" s="32" t="s">
        <v>177</v>
      </c>
      <c r="D143" s="32">
        <v>5</v>
      </c>
      <c r="E143" s="17"/>
      <c r="F143" s="38"/>
      <c r="G143" s="38">
        <f t="shared" si="2"/>
        <v>0</v>
      </c>
      <c r="H143" s="6"/>
      <c r="I143" s="7"/>
    </row>
    <row r="144" spans="1:9" ht="33.75" customHeight="1">
      <c r="A144" s="34" t="s">
        <v>304</v>
      </c>
      <c r="B144" s="31" t="s">
        <v>255</v>
      </c>
      <c r="C144" s="32" t="s">
        <v>1</v>
      </c>
      <c r="D144" s="32">
        <v>5</v>
      </c>
      <c r="E144" s="17"/>
      <c r="F144" s="38"/>
      <c r="G144" s="38">
        <f t="shared" si="2"/>
        <v>0</v>
      </c>
      <c r="H144" s="6"/>
      <c r="I144" s="7"/>
    </row>
    <row r="145" spans="1:9" ht="33.75" customHeight="1">
      <c r="A145" s="34" t="s">
        <v>305</v>
      </c>
      <c r="B145" s="31" t="s">
        <v>308</v>
      </c>
      <c r="C145" s="32" t="s">
        <v>1</v>
      </c>
      <c r="D145" s="32">
        <v>30</v>
      </c>
      <c r="E145" s="17"/>
      <c r="F145" s="38"/>
      <c r="G145" s="38">
        <f t="shared" si="2"/>
        <v>0</v>
      </c>
      <c r="H145" s="6"/>
      <c r="I145" s="7"/>
    </row>
    <row r="146" spans="1:9" ht="33.75" customHeight="1">
      <c r="A146" s="34" t="s">
        <v>306</v>
      </c>
      <c r="B146" s="31" t="s">
        <v>309</v>
      </c>
      <c r="C146" s="32" t="s">
        <v>1</v>
      </c>
      <c r="D146" s="32">
        <v>15</v>
      </c>
      <c r="E146" s="17"/>
      <c r="F146" s="38"/>
      <c r="G146" s="38">
        <f t="shared" si="2"/>
        <v>0</v>
      </c>
      <c r="H146" s="6"/>
      <c r="I146" s="7"/>
    </row>
    <row r="147" spans="1:9" ht="33.75" customHeight="1">
      <c r="A147" s="34" t="s">
        <v>307</v>
      </c>
      <c r="B147" s="31" t="s">
        <v>238</v>
      </c>
      <c r="C147" s="32" t="s">
        <v>239</v>
      </c>
      <c r="D147" s="32">
        <v>5</v>
      </c>
      <c r="E147" s="17"/>
      <c r="F147" s="38"/>
      <c r="G147" s="38">
        <f t="shared" si="2"/>
        <v>0</v>
      </c>
      <c r="H147" s="6"/>
      <c r="I147" s="7"/>
    </row>
    <row r="148" spans="1:9" ht="31.5" customHeight="1">
      <c r="A148" s="13"/>
      <c r="B148" s="14"/>
      <c r="C148" s="43" t="s">
        <v>66</v>
      </c>
      <c r="D148" s="43"/>
      <c r="E148" s="43"/>
      <c r="F148" s="43"/>
      <c r="G148" s="38">
        <f>SUM(G5:G147)</f>
        <v>0</v>
      </c>
    </row>
    <row r="149" spans="1:9" ht="31.5" customHeight="1">
      <c r="A149" s="13"/>
      <c r="B149" s="14"/>
      <c r="C149" s="43" t="s">
        <v>67</v>
      </c>
      <c r="D149" s="43"/>
      <c r="E149" s="43"/>
      <c r="F149" s="43"/>
      <c r="G149" s="38">
        <f>G148*0.25</f>
        <v>0</v>
      </c>
    </row>
    <row r="150" spans="1:9" ht="31.5" customHeight="1">
      <c r="A150" s="13"/>
      <c r="B150" s="14"/>
      <c r="C150" s="43" t="s">
        <v>68</v>
      </c>
      <c r="D150" s="43"/>
      <c r="E150" s="43"/>
      <c r="F150" s="43"/>
      <c r="G150" s="38">
        <f>G148+G149</f>
        <v>0</v>
      </c>
    </row>
  </sheetData>
  <mergeCells count="4">
    <mergeCell ref="C148:F148"/>
    <mergeCell ref="C149:F149"/>
    <mergeCell ref="C150:F150"/>
    <mergeCell ref="A2:G3"/>
  </mergeCells>
  <pageMargins left="0.74803149606299213" right="0.74803149606299213" top="0.74803149606299213" bottom="0.51181102362204722" header="0.51181102362204722" footer="0.74803149606299213"/>
  <pageSetup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JasnaSabolic</dc:creator>
  <cp:lastModifiedBy>Windows korisnik</cp:lastModifiedBy>
  <cp:lastPrinted>2021-12-28T09:37:23Z</cp:lastPrinted>
  <dcterms:created xsi:type="dcterms:W3CDTF">2020-11-24T11:07:19Z</dcterms:created>
  <dcterms:modified xsi:type="dcterms:W3CDTF">2021-12-28T09:41:52Z</dcterms:modified>
</cp:coreProperties>
</file>