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radovi'!$3:$4</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radovi'!$A$3:$G$78</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25725" calcMode="manual"/>
</workbook>
</file>

<file path=xl/calcChain.xml><?xml version="1.0" encoding="utf-8"?>
<calcChain xmlns="http://schemas.openxmlformats.org/spreadsheetml/2006/main">
  <c r="G55" i="1"/>
  <c r="G23"/>
  <c r="G20"/>
  <c r="G44" l="1"/>
  <c r="G69" s="1"/>
  <c r="G29"/>
  <c r="G68" s="1"/>
</calcChain>
</file>

<file path=xl/sharedStrings.xml><?xml version="1.0" encoding="utf-8"?>
<sst xmlns="http://schemas.openxmlformats.org/spreadsheetml/2006/main" count="54" uniqueCount="48">
  <si>
    <t>Red.br.</t>
  </si>
  <si>
    <t>OPIS</t>
  </si>
  <si>
    <t>Jed.mj.</t>
  </si>
  <si>
    <t>Količina</t>
  </si>
  <si>
    <t>Jed.cijena (kn)</t>
  </si>
  <si>
    <t>Ukupno</t>
  </si>
  <si>
    <t>UKUPNA VRIJEDNOST RADOVA:</t>
  </si>
  <si>
    <t>PDV (25%):</t>
  </si>
  <si>
    <t>SVEUKUPNO:</t>
  </si>
  <si>
    <t>1.1</t>
  </si>
  <si>
    <t>2.2.</t>
  </si>
  <si>
    <t xml:space="preserve"> GRAĐEVINSKO OBRTNIČKI RADOVI</t>
  </si>
  <si>
    <t>1. RADOVI UKLANJANJA/DEMONTAŽE</t>
  </si>
  <si>
    <t>1. RADOVI UKLANJANJA/ DEMONTAŽE UKUPNO:</t>
  </si>
  <si>
    <t>2.3.</t>
  </si>
  <si>
    <t>1. RADOVI UKLANJANJA/DEMONTAŽE:</t>
  </si>
  <si>
    <t>komplet</t>
  </si>
  <si>
    <t>1.2.</t>
  </si>
  <si>
    <t>paušalno</t>
  </si>
  <si>
    <t>1.3.</t>
  </si>
  <si>
    <t>"PORA Koprivnica"</t>
  </si>
  <si>
    <t>REKAPITULACIJA (PORA Koprivnica)</t>
  </si>
  <si>
    <t>1.4.</t>
  </si>
  <si>
    <t>m'</t>
  </si>
  <si>
    <t>m²</t>
  </si>
  <si>
    <t>1.5.</t>
  </si>
  <si>
    <t>Demontaža i uklanjanje postojeće suho montažne knauf-podloge te odvoz iste na gradsku deponiju. Stavka uključuje sav potreban alat pribor i čišćenje.</t>
  </si>
  <si>
    <t>1.6.</t>
  </si>
  <si>
    <t>3.1.</t>
  </si>
  <si>
    <t>Izmještanje infrastrukture koja obuhvaća informatičku kabelsku i elektroinstalacije na način da se ona privremeno isključi, odloži uz postojeće zidove na način da ne smeta kod izvedbe demontažnih radova te radova rekonstrukcije poda dvorane i ostalih prostorija. Tijekom rekonstrukcije poda i izvedbe podloge svu navedenu infrastrukturu potrebno je kablirati i postaviti na istu poziciju kako je vidljivo iz postojećeg stanja.</t>
  </si>
  <si>
    <t>Demontaža i uklanjanje svih ostalih slojeva podloge do "zdrave" konstrukcije kako bi se stvorili preduvjeti za izradu podkonstrukcije, novo planirane podne plohe. Stavka uključuje odovoz uklonjenog materijala na gradsku deponiju te sav potreban sitni materijal, alat i pribor, te čišćenje.</t>
  </si>
  <si>
    <t>a) zidovi</t>
  </si>
  <si>
    <t xml:space="preserve">m² </t>
  </si>
  <si>
    <t>b) stropovi</t>
  </si>
  <si>
    <t>2.1.</t>
  </si>
  <si>
    <t xml:space="preserve">Dobava i montaža (ljepljenje silikonom) kutnih lajsni u kvaliteti postavljenog laminata u boji po izboru investitora, stavka uključuje sav potreban sitni materijal, alat i pribor. </t>
  </si>
  <si>
    <t>Demontaža i razmještaj postojećeg namještaja te deponiranje istog u susjedne prostorije. Radove je potrebno izvršiti oprezno te poduzeti sve mjere kako nebi došlo do oštećenja. Nakon obavljenih svih radova postave novog poda slijedi ponovna montaža nemještaja na iste pozicije iz zatečenog stanja. Sve radove montaže i demontaže treba izvršiti prema viđenom postojećem stanju.</t>
  </si>
  <si>
    <t>Demontaža i uklanjanje rubnih lajsni u prostoriji u kojoj se demontira laminat. Uklonjene elemente je potrebno odložiti na zato predviđeno mjesto.</t>
  </si>
  <si>
    <t>Demontaža dotrajalih i oštećenih podnih obloga od laminata, tepisona i drugih sličnih podnih obloga sa pripadajućim kutnim letvicama ili sokl trakama, prijenos van objekta, utovar i odvoz na deponij do 10 km, sa troškovima deponiranja. Podlogu temeljito očistiti i ostrugati do traženog stupnja za planiranu ugradnju nove podne obloge,</t>
  </si>
  <si>
    <t>Dobava i montaža laminata debljine d=10 mm, min. klase 32, na prethodno pripremljenu podlogu u boji po izboru investitora. Stavka uključuje upotrebu sitnog materijala, alata i pribora te temeljito čišćenje podne površine s odvozom viška materijala na gradsku deponiju.</t>
  </si>
  <si>
    <t>Dobava materijala i ugradnja samonivelirajuće mase za izravnanje poda d=2,0 mm, prije polaganja završne podloge ako to zatečena kvaliteta podloge zahtijeva.</t>
  </si>
  <si>
    <t>Dobava materijala i bojanje zidova i stropova 4 prostorija PORE, akrilnom bojom na vodenoj osnovi, paropropusnim, vodoodbojnim, antistatičkim i antibakteriološkim premazom otpornim na abraziju i ogrebotine, gljivice, prljavštinu itd. Stavka uključuje i sve potrebne predradnje: zaštitu podne obloge, namještaja i ostalog, nanošenje akrilne impregnacije na vodenoj osnovi te dvostruko premazivanje akrilnom bojom u boji po izboru.</t>
  </si>
  <si>
    <t>3. SOBOSLIKARSKI RADOVI</t>
  </si>
  <si>
    <t>3. SOBOSLIKARSKI RADOVI UKUPNO:</t>
  </si>
  <si>
    <t>3.SOBOSLIKARSKI RADOVI:</t>
  </si>
  <si>
    <t>2. RADOVI REKONSTRUKCIJE PODOVA</t>
  </si>
  <si>
    <t>2. RADOVI REKONSTRUKCIJE  PODOVA:</t>
  </si>
  <si>
    <t>2. RADOVI REKONSTRUKCIJE PODOVA UKUPNO:</t>
  </si>
</sst>
</file>

<file path=xl/styles.xml><?xml version="1.0" encoding="utf-8"?>
<styleSheet xmlns="http://schemas.openxmlformats.org/spreadsheetml/2006/main">
  <numFmts count="2">
    <numFmt numFmtId="164" formatCode="#,##0.00\ &quot;kn&quot;"/>
    <numFmt numFmtId="165" formatCode="#,##0.00;[Red]#,##0.00"/>
  </numFmts>
  <fonts count="19">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6"/>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
      <sz val="10"/>
      <color indexed="8"/>
      <name val="Arial Narrow"/>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lignment horizontal="justify" vertical="top"/>
    </xf>
    <xf numFmtId="0" fontId="13" fillId="0" borderId="0"/>
    <xf numFmtId="0" fontId="14" fillId="0" borderId="0"/>
  </cellStyleXfs>
  <cellXfs count="10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0" fontId="4" fillId="0" borderId="0" xfId="0" applyFont="1" applyBorder="1" applyAlignment="1">
      <alignment horizontal="center" vertical="center"/>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4" fontId="3" fillId="0" borderId="0" xfId="0" applyNumberFormat="1" applyFont="1" applyBorder="1" applyAlignment="1">
      <alignment horizontal="right" vertical="center" indent="1"/>
    </xf>
    <xf numFmtId="0" fontId="2" fillId="0" borderId="0" xfId="0" applyFont="1" applyBorder="1" applyAlignment="1">
      <alignment horizontal="left" vertical="center"/>
    </xf>
    <xf numFmtId="164" fontId="2" fillId="0" borderId="0" xfId="0" applyNumberFormat="1" applyFont="1" applyBorder="1" applyAlignment="1">
      <alignment vertical="center"/>
    </xf>
    <xf numFmtId="2" fontId="2" fillId="0" borderId="0" xfId="0" applyNumberFormat="1" applyFont="1"/>
    <xf numFmtId="0" fontId="5" fillId="0" borderId="4" xfId="0" applyFont="1" applyBorder="1" applyAlignment="1">
      <alignment horizontal="left" vertical="center" indent="10"/>
    </xf>
    <xf numFmtId="2" fontId="7" fillId="0" borderId="0" xfId="0" applyNumberFormat="1" applyFont="1" applyAlignment="1">
      <alignment vertical="top"/>
    </xf>
    <xf numFmtId="0" fontId="3" fillId="0" borderId="0" xfId="0" applyFont="1" applyAlignment="1">
      <alignment horizontal="left" vertical="top"/>
    </xf>
    <xf numFmtId="4" fontId="6" fillId="0" borderId="0" xfId="0" applyNumberFormat="1" applyFont="1"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2" fontId="5" fillId="0" borderId="0" xfId="0" applyNumberFormat="1" applyFont="1" applyBorder="1"/>
    <xf numFmtId="0" fontId="5" fillId="0" borderId="0" xfId="0" applyFont="1" applyBorder="1" applyAlignment="1">
      <alignment horizontal="right" vertical="center"/>
    </xf>
    <xf numFmtId="0" fontId="5" fillId="0" borderId="0" xfId="0" applyFont="1" applyBorder="1" applyAlignment="1">
      <alignment horizontal="right" vertical="center" indent="1"/>
    </xf>
    <xf numFmtId="164" fontId="5"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10" fillId="0" borderId="0" xfId="0" applyNumberFormat="1" applyFont="1" applyAlignment="1">
      <alignment horizontal="center" vertical="top"/>
    </xf>
    <xf numFmtId="0" fontId="15" fillId="0" borderId="0" xfId="0" applyFont="1"/>
    <xf numFmtId="0" fontId="10" fillId="0" borderId="0" xfId="0" applyFont="1" applyAlignment="1">
      <alignment vertical="top"/>
    </xf>
    <xf numFmtId="49" fontId="10" fillId="0" borderId="0" xfId="0" applyNumberFormat="1" applyFont="1" applyBorder="1" applyAlignment="1">
      <alignment vertical="top" wrapText="1"/>
    </xf>
    <xf numFmtId="2" fontId="11" fillId="0" borderId="0" xfId="0" applyNumberFormat="1" applyFont="1" applyAlignment="1">
      <alignment vertical="top"/>
    </xf>
    <xf numFmtId="0" fontId="10" fillId="0" borderId="0" xfId="0" applyFont="1" applyAlignment="1">
      <alignment horizontal="center" vertical="top"/>
    </xf>
    <xf numFmtId="4" fontId="10" fillId="0" borderId="0" xfId="0" applyNumberFormat="1" applyFont="1" applyBorder="1" applyAlignment="1">
      <alignment vertical="top"/>
    </xf>
    <xf numFmtId="2" fontId="11" fillId="0" borderId="0" xfId="0" applyNumberFormat="1" applyFont="1" applyAlignment="1">
      <alignment vertical="top" wrapText="1"/>
    </xf>
    <xf numFmtId="0" fontId="10" fillId="0" borderId="0" xfId="0" applyFont="1" applyBorder="1" applyAlignment="1">
      <alignment horizontal="center" vertical="top" wrapText="1"/>
    </xf>
    <xf numFmtId="4" fontId="10" fillId="0" borderId="0" xfId="0" applyNumberFormat="1" applyFont="1" applyBorder="1" applyAlignment="1">
      <alignment vertical="top" wrapText="1"/>
    </xf>
    <xf numFmtId="0" fontId="10" fillId="0" borderId="0" xfId="0" applyNumberFormat="1" applyFont="1" applyAlignment="1" applyProtection="1">
      <alignment horizontal="right" vertical="top" indent="1"/>
      <protection hidden="1"/>
    </xf>
    <xf numFmtId="164" fontId="10" fillId="0" borderId="0" xfId="0" applyNumberFormat="1" applyFont="1" applyAlignment="1" applyProtection="1">
      <alignment vertical="top"/>
      <protection hidden="1"/>
    </xf>
    <xf numFmtId="0" fontId="10" fillId="0" borderId="0" xfId="0" applyNumberFormat="1" applyFont="1" applyBorder="1" applyAlignment="1" applyProtection="1">
      <alignment horizontal="right" vertical="center" wrapText="1" indent="1"/>
      <protection hidden="1"/>
    </xf>
    <xf numFmtId="164" fontId="10" fillId="0" borderId="0" xfId="0" applyNumberFormat="1" applyFont="1" applyBorder="1" applyAlignment="1" applyProtection="1">
      <alignment vertical="top" wrapText="1"/>
      <protection hidden="1"/>
    </xf>
    <xf numFmtId="4" fontId="10" fillId="0" borderId="0" xfId="0" applyNumberFormat="1" applyFont="1" applyAlignment="1">
      <alignment vertical="top" wrapText="1"/>
    </xf>
    <xf numFmtId="0" fontId="10" fillId="0" borderId="0" xfId="0" applyFont="1" applyBorder="1" applyAlignment="1">
      <alignment vertical="top"/>
    </xf>
    <xf numFmtId="0" fontId="2" fillId="0" borderId="4" xfId="0" applyFont="1" applyBorder="1" applyAlignment="1">
      <alignment horizontal="left" vertical="center" indent="10"/>
    </xf>
    <xf numFmtId="0" fontId="1" fillId="0" borderId="0" xfId="0" applyFont="1" applyBorder="1" applyAlignment="1">
      <alignment horizontal="center" vertical="center" wrapText="1"/>
    </xf>
    <xf numFmtId="0" fontId="10" fillId="0" borderId="0" xfId="0" applyNumberFormat="1" applyFont="1" applyAlignment="1">
      <alignment horizontal="left" vertical="top" wrapText="1"/>
    </xf>
    <xf numFmtId="0" fontId="13" fillId="0" borderId="0" xfId="0" applyFont="1"/>
    <xf numFmtId="0" fontId="13" fillId="0" borderId="0" xfId="0" applyFont="1" applyAlignment="1">
      <alignment horizontal="justify"/>
    </xf>
    <xf numFmtId="49" fontId="11" fillId="0" borderId="0" xfId="0" applyNumberFormat="1" applyFont="1" applyAlignment="1">
      <alignment vertical="top"/>
    </xf>
    <xf numFmtId="164" fontId="7" fillId="0" borderId="5" xfId="0" applyNumberFormat="1" applyFont="1" applyBorder="1" applyAlignment="1">
      <alignment vertical="center"/>
    </xf>
    <xf numFmtId="2" fontId="10"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0" fontId="2" fillId="0" borderId="6" xfId="0" applyFont="1" applyBorder="1" applyAlignment="1">
      <alignment horizontal="left" vertical="center"/>
    </xf>
    <xf numFmtId="0" fontId="10" fillId="0" borderId="4" xfId="0" applyFont="1" applyBorder="1" applyAlignment="1">
      <alignment horizontal="center" vertical="top"/>
    </xf>
    <xf numFmtId="0" fontId="10" fillId="0" borderId="4" xfId="0" applyNumberFormat="1" applyFont="1" applyBorder="1" applyAlignment="1" applyProtection="1">
      <alignment horizontal="right" vertical="top" indent="1"/>
      <protection hidden="1"/>
    </xf>
    <xf numFmtId="4" fontId="10" fillId="0" borderId="4" xfId="0" applyNumberFormat="1" applyFont="1" applyBorder="1" applyAlignment="1">
      <alignment vertical="top"/>
    </xf>
    <xf numFmtId="164" fontId="11" fillId="0" borderId="7" xfId="0" applyNumberFormat="1" applyFont="1" applyBorder="1" applyAlignment="1" applyProtection="1">
      <alignment vertical="top"/>
      <protection hidden="1"/>
    </xf>
    <xf numFmtId="0" fontId="10" fillId="0" borderId="0" xfId="0" applyFont="1" applyBorder="1" applyAlignment="1">
      <alignment horizontal="center" vertical="top"/>
    </xf>
    <xf numFmtId="0" fontId="10" fillId="0" borderId="0" xfId="0" applyNumberFormat="1" applyFont="1" applyBorder="1" applyAlignment="1" applyProtection="1">
      <alignment horizontal="right" vertical="top" indent="1"/>
      <protection hidden="1"/>
    </xf>
    <xf numFmtId="164" fontId="11" fillId="0" borderId="0" xfId="0" applyNumberFormat="1" applyFont="1" applyBorder="1" applyAlignment="1" applyProtection="1">
      <alignment vertical="top"/>
      <protection hidden="1"/>
    </xf>
    <xf numFmtId="0" fontId="17"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NumberFormat="1" applyFont="1" applyFill="1" applyBorder="1" applyAlignment="1">
      <alignment horizontal="right" vertical="center" wrapText="1" indent="1"/>
    </xf>
    <xf numFmtId="4"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6" fillId="3" borderId="5" xfId="0" applyFont="1" applyFill="1" applyBorder="1"/>
    <xf numFmtId="0" fontId="0" fillId="3" borderId="0" xfId="0" applyFill="1"/>
    <xf numFmtId="4" fontId="10" fillId="0" borderId="0" xfId="0" applyNumberFormat="1" applyFont="1" applyAlignment="1">
      <alignment horizontal="left" vertical="top" wrapText="1"/>
    </xf>
    <xf numFmtId="2" fontId="10" fillId="0" borderId="0" xfId="0" applyNumberFormat="1" applyFont="1" applyAlignment="1" applyProtection="1">
      <alignment horizontal="right" vertical="top" indent="1"/>
      <protection hidden="1"/>
    </xf>
    <xf numFmtId="2" fontId="10" fillId="0" borderId="0" xfId="0" applyNumberFormat="1" applyFont="1" applyBorder="1" applyAlignment="1">
      <alignment vertical="top"/>
    </xf>
    <xf numFmtId="2" fontId="10" fillId="0" borderId="0" xfId="0" applyNumberFormat="1" applyFont="1" applyBorder="1" applyAlignment="1" applyProtection="1">
      <alignment horizontal="right" vertical="top" wrapText="1"/>
      <protection hidden="1"/>
    </xf>
    <xf numFmtId="4" fontId="10" fillId="0" borderId="0" xfId="0" applyNumberFormat="1" applyFont="1" applyBorder="1" applyAlignment="1">
      <alignment horizontal="right" vertical="top"/>
    </xf>
    <xf numFmtId="164" fontId="10" fillId="0" borderId="0" xfId="0" applyNumberFormat="1" applyFont="1" applyAlignment="1" applyProtection="1">
      <alignment horizontal="right" vertical="top"/>
      <protection hidden="1"/>
    </xf>
    <xf numFmtId="164" fontId="0" fillId="3" borderId="0" xfId="0" applyNumberFormat="1" applyFill="1"/>
    <xf numFmtId="164" fontId="0" fillId="0" borderId="0" xfId="0" applyNumberFormat="1"/>
    <xf numFmtId="164" fontId="10" fillId="0" borderId="0" xfId="0" applyNumberFormat="1" applyFont="1" applyBorder="1" applyAlignment="1">
      <alignment vertical="top" wrapText="1"/>
    </xf>
    <xf numFmtId="164" fontId="10" fillId="0" borderId="0" xfId="0" applyNumberFormat="1" applyFont="1" applyAlignment="1">
      <alignment vertical="top"/>
    </xf>
    <xf numFmtId="164" fontId="10" fillId="0" borderId="0" xfId="0" applyNumberFormat="1" applyFont="1" applyBorder="1" applyAlignment="1">
      <alignment horizontal="right" vertical="top"/>
    </xf>
    <xf numFmtId="164" fontId="10" fillId="0" borderId="4" xfId="0" applyNumberFormat="1" applyFont="1" applyBorder="1" applyAlignment="1">
      <alignment vertical="top"/>
    </xf>
    <xf numFmtId="164" fontId="10" fillId="0" borderId="0" xfId="0" applyNumberFormat="1" applyFont="1" applyBorder="1" applyAlignment="1">
      <alignment vertical="top"/>
    </xf>
    <xf numFmtId="164" fontId="10" fillId="0" borderId="0" xfId="0" applyNumberFormat="1" applyFont="1" applyBorder="1" applyAlignment="1">
      <alignment vertical="center" wrapText="1"/>
    </xf>
    <xf numFmtId="164" fontId="1" fillId="0" borderId="4" xfId="0" applyNumberFormat="1" applyFont="1" applyBorder="1" applyAlignment="1">
      <alignment vertical="center"/>
    </xf>
    <xf numFmtId="164" fontId="1" fillId="0" borderId="0" xfId="0" applyNumberFormat="1" applyFont="1" applyBorder="1" applyAlignment="1">
      <alignment vertical="center"/>
    </xf>
    <xf numFmtId="164" fontId="2" fillId="0" borderId="0" xfId="0" applyNumberFormat="1" applyFont="1" applyAlignment="1">
      <alignment horizontal="right" vertical="top"/>
    </xf>
    <xf numFmtId="164" fontId="7" fillId="0" borderId="0" xfId="0" applyNumberFormat="1" applyFont="1" applyBorder="1" applyAlignment="1">
      <alignment horizontal="right" vertical="center"/>
    </xf>
    <xf numFmtId="164" fontId="10" fillId="0" borderId="0" xfId="0" applyNumberFormat="1" applyFont="1" applyBorder="1" applyAlignment="1">
      <alignment horizontal="right" vertical="center" wrapText="1"/>
    </xf>
    <xf numFmtId="164" fontId="10" fillId="0" borderId="0" xfId="0" applyNumberFormat="1" applyFont="1" applyAlignment="1" applyProtection="1">
      <alignment horizontal="right" vertical="center"/>
      <protection hidden="1"/>
    </xf>
    <xf numFmtId="4" fontId="10" fillId="0" borderId="0" xfId="0" applyNumberFormat="1" applyFont="1" applyBorder="1" applyAlignment="1">
      <alignment horizontal="right" vertical="center" wrapText="1"/>
    </xf>
    <xf numFmtId="0" fontId="18" fillId="0" borderId="0" xfId="0" applyFont="1" applyBorder="1" applyAlignment="1">
      <alignment horizontal="left" wrapText="1" readingOrder="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cellXfs>
  <cellStyles count="4">
    <cellStyle name="Excel Built-in Normal" xfId="2"/>
    <cellStyle name="Normal_Sokolgradska-02-TR" xfId="3"/>
    <cellStyle name="Obično" xfId="0" builtinId="0"/>
    <cellStyle name="teks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K77"/>
  <sheetViews>
    <sheetView showZeros="0" tabSelected="1" view="pageLayout" zoomScale="130" zoomScaleNormal="100" zoomScaleSheetLayoutView="115" zoomScalePageLayoutView="130" workbookViewId="0">
      <selection activeCell="G1" sqref="G1"/>
    </sheetView>
  </sheetViews>
  <sheetFormatPr defaultRowHeight="12.75"/>
  <cols>
    <col min="1" max="1" width="6.7109375" customWidth="1"/>
    <col min="2" max="2" width="49.5703125" customWidth="1"/>
    <col min="3" max="3" width="7.5703125" customWidth="1"/>
    <col min="4" max="4" width="10.5703125" bestFit="1" customWidth="1"/>
    <col min="5" max="5" width="10.7109375" style="89" bestFit="1" customWidth="1"/>
    <col min="6" max="6" width="2.28515625" customWidth="1"/>
    <col min="7" max="7" width="15" style="89" bestFit="1" customWidth="1"/>
    <col min="8" max="9" width="15.140625" customWidth="1"/>
  </cols>
  <sheetData>
    <row r="3" spans="1:9" ht="15.75" customHeight="1">
      <c r="A3" s="37" t="s">
        <v>0</v>
      </c>
      <c r="B3" s="38" t="s">
        <v>1</v>
      </c>
      <c r="C3" s="39" t="s">
        <v>2</v>
      </c>
      <c r="D3" s="40" t="s">
        <v>3</v>
      </c>
      <c r="E3" s="104" t="s">
        <v>4</v>
      </c>
      <c r="F3" s="105"/>
      <c r="G3" s="41" t="s">
        <v>5</v>
      </c>
      <c r="H3" s="16"/>
    </row>
    <row r="4" spans="1:9" ht="16.5">
      <c r="A4" s="6"/>
      <c r="B4" s="7"/>
      <c r="C4" s="2"/>
      <c r="D4" s="8"/>
      <c r="E4" s="9"/>
      <c r="F4" s="4"/>
      <c r="G4" s="10"/>
      <c r="H4" s="3"/>
    </row>
    <row r="5" spans="1:9" ht="20.25">
      <c r="A5" s="11"/>
      <c r="B5" s="12" t="s">
        <v>11</v>
      </c>
      <c r="C5" s="2"/>
      <c r="D5" s="8"/>
      <c r="E5" s="10"/>
      <c r="F5" s="13"/>
      <c r="G5" s="10"/>
      <c r="H5" s="1"/>
    </row>
    <row r="6" spans="1:9" ht="18" customHeight="1">
      <c r="A6" s="11"/>
      <c r="B6" s="7" t="s">
        <v>20</v>
      </c>
      <c r="C6" s="2"/>
      <c r="D6" s="8"/>
      <c r="E6" s="10"/>
      <c r="F6" s="13"/>
      <c r="G6" s="10"/>
      <c r="H6" s="1"/>
    </row>
    <row r="7" spans="1:9" ht="18" customHeight="1">
      <c r="A7" s="11"/>
      <c r="B7" s="7"/>
      <c r="C7" s="59"/>
      <c r="D7" s="8"/>
      <c r="E7" s="10"/>
      <c r="F7" s="13"/>
      <c r="G7" s="10"/>
      <c r="H7" s="1"/>
    </row>
    <row r="8" spans="1:9" ht="18" customHeight="1">
      <c r="A8" s="11"/>
      <c r="B8" s="75" t="s">
        <v>12</v>
      </c>
      <c r="C8" s="76"/>
      <c r="D8" s="77"/>
      <c r="E8" s="79"/>
      <c r="F8" s="78"/>
      <c r="G8" s="79"/>
      <c r="H8" s="1"/>
    </row>
    <row r="9" spans="1:9" ht="16.5">
      <c r="A9" s="49"/>
      <c r="B9" s="44"/>
      <c r="C9" s="50"/>
      <c r="D9" s="54"/>
      <c r="E9" s="90"/>
      <c r="F9" s="51"/>
      <c r="G9" s="55"/>
      <c r="H9" s="21"/>
      <c r="I9" s="43"/>
    </row>
    <row r="10" spans="1:9" ht="78" customHeight="1">
      <c r="A10" s="63" t="s">
        <v>9</v>
      </c>
      <c r="B10" s="60" t="s">
        <v>36</v>
      </c>
      <c r="C10" s="47"/>
      <c r="D10" s="52"/>
      <c r="E10" s="91"/>
      <c r="F10" s="48"/>
      <c r="G10" s="53"/>
      <c r="H10" s="20"/>
      <c r="I10" s="43"/>
    </row>
    <row r="11" spans="1:9" ht="15.75" customHeight="1">
      <c r="A11" s="63"/>
      <c r="B11" s="60"/>
      <c r="C11" s="47" t="s">
        <v>16</v>
      </c>
      <c r="D11" s="83">
        <v>1</v>
      </c>
      <c r="E11" s="91"/>
      <c r="F11" s="84"/>
      <c r="G11" s="53"/>
      <c r="H11" s="20"/>
      <c r="I11" s="43"/>
    </row>
    <row r="12" spans="1:9" ht="18" customHeight="1">
      <c r="A12" s="46"/>
      <c r="B12" s="56"/>
      <c r="C12" s="42"/>
      <c r="D12" s="65"/>
      <c r="E12" s="90"/>
      <c r="F12" s="51"/>
      <c r="G12" s="55"/>
      <c r="H12" s="20"/>
      <c r="I12" s="43"/>
    </row>
    <row r="13" spans="1:9" ht="91.5" customHeight="1">
      <c r="A13" s="46" t="s">
        <v>17</v>
      </c>
      <c r="B13" s="82" t="s">
        <v>29</v>
      </c>
      <c r="C13" s="42"/>
      <c r="D13" s="65"/>
      <c r="E13" s="90"/>
      <c r="F13" s="51"/>
      <c r="G13" s="55"/>
      <c r="H13" s="20"/>
      <c r="I13" s="43"/>
    </row>
    <row r="14" spans="1:9" ht="15" customHeight="1">
      <c r="A14" s="46"/>
      <c r="B14" s="56"/>
      <c r="C14" s="42" t="s">
        <v>18</v>
      </c>
      <c r="D14" s="83">
        <v>1</v>
      </c>
      <c r="E14" s="92"/>
      <c r="F14" s="86"/>
      <c r="G14" s="87"/>
      <c r="H14" s="20"/>
      <c r="I14" s="43"/>
    </row>
    <row r="15" spans="1:9" ht="12.75" customHeight="1">
      <c r="A15" s="46"/>
      <c r="B15" s="56"/>
      <c r="C15" s="42"/>
      <c r="D15" s="65"/>
      <c r="E15" s="90"/>
      <c r="F15" s="51"/>
      <c r="G15" s="55"/>
      <c r="H15" s="20"/>
      <c r="I15" s="43"/>
    </row>
    <row r="16" spans="1:9" ht="39.75" customHeight="1">
      <c r="A16" s="46" t="s">
        <v>19</v>
      </c>
      <c r="B16" s="56" t="s">
        <v>37</v>
      </c>
      <c r="C16" s="42"/>
      <c r="D16" s="65"/>
      <c r="E16" s="90"/>
      <c r="F16" s="51"/>
      <c r="G16" s="55"/>
      <c r="H16" s="20"/>
      <c r="I16" s="43"/>
    </row>
    <row r="17" spans="1:9" ht="14.25" customHeight="1">
      <c r="A17" s="46"/>
      <c r="B17" s="56"/>
      <c r="C17" s="42" t="s">
        <v>23</v>
      </c>
      <c r="D17" s="65">
        <v>24</v>
      </c>
      <c r="E17" s="90"/>
      <c r="F17" s="51"/>
      <c r="G17" s="53"/>
      <c r="H17" s="20"/>
      <c r="I17" s="43"/>
    </row>
    <row r="18" spans="1:9" ht="12.75" customHeight="1">
      <c r="A18" s="46"/>
      <c r="B18" s="56"/>
      <c r="C18" s="42"/>
      <c r="D18" s="65"/>
      <c r="E18" s="90"/>
      <c r="F18" s="51"/>
      <c r="G18" s="55"/>
      <c r="H18" s="20"/>
      <c r="I18" s="43"/>
    </row>
    <row r="19" spans="1:9" ht="72.75" customHeight="1">
      <c r="A19" s="46" t="s">
        <v>22</v>
      </c>
      <c r="B19" s="56" t="s">
        <v>38</v>
      </c>
      <c r="C19" s="42"/>
      <c r="D19" s="85"/>
      <c r="E19" s="90"/>
      <c r="F19" s="51"/>
      <c r="G19" s="55"/>
      <c r="H19" s="20"/>
      <c r="I19" s="43"/>
    </row>
    <row r="20" spans="1:9" ht="15.75" customHeight="1">
      <c r="A20" s="46"/>
      <c r="B20" s="56"/>
      <c r="C20" s="42" t="s">
        <v>24</v>
      </c>
      <c r="D20" s="65">
        <v>130</v>
      </c>
      <c r="E20" s="90"/>
      <c r="F20" s="51"/>
      <c r="G20" s="53">
        <f>E20*D20</f>
        <v>0</v>
      </c>
      <c r="H20" s="20"/>
      <c r="I20" s="43"/>
    </row>
    <row r="21" spans="1:9" ht="18" customHeight="1">
      <c r="A21" s="46"/>
      <c r="B21" s="56"/>
      <c r="C21" s="42"/>
      <c r="D21" s="65"/>
      <c r="E21" s="90"/>
      <c r="F21" s="51"/>
      <c r="G21" s="55"/>
      <c r="H21" s="20"/>
      <c r="I21" s="43"/>
    </row>
    <row r="22" spans="1:9" ht="47.25" customHeight="1">
      <c r="A22" s="46" t="s">
        <v>25</v>
      </c>
      <c r="B22" s="56" t="s">
        <v>26</v>
      </c>
      <c r="C22" s="42"/>
      <c r="D22" s="65"/>
      <c r="E22" s="90"/>
      <c r="F22" s="51"/>
      <c r="G22" s="55"/>
      <c r="H22" s="20"/>
      <c r="I22" s="43"/>
    </row>
    <row r="23" spans="1:9" ht="18" customHeight="1">
      <c r="A23" s="46"/>
      <c r="B23" s="56"/>
      <c r="C23" s="42" t="s">
        <v>24</v>
      </c>
      <c r="D23" s="65">
        <v>130</v>
      </c>
      <c r="E23" s="100"/>
      <c r="F23" s="51"/>
      <c r="G23" s="101">
        <f>E23*D23</f>
        <v>0</v>
      </c>
      <c r="H23" s="20"/>
      <c r="I23" s="43"/>
    </row>
    <row r="24" spans="1:9" ht="15.75" customHeight="1">
      <c r="A24" s="46"/>
      <c r="B24" s="56"/>
      <c r="C24" s="42"/>
      <c r="D24" s="65"/>
      <c r="E24" s="90"/>
      <c r="F24" s="51"/>
      <c r="G24" s="55"/>
      <c r="H24" s="20"/>
      <c r="I24" s="43"/>
    </row>
    <row r="25" spans="1:9" ht="66.75" customHeight="1">
      <c r="A25" s="46" t="s">
        <v>27</v>
      </c>
      <c r="B25" s="56" t="s">
        <v>30</v>
      </c>
      <c r="C25" s="42"/>
      <c r="D25" s="65"/>
      <c r="E25" s="90"/>
      <c r="F25" s="51"/>
      <c r="G25" s="55"/>
      <c r="H25" s="20"/>
      <c r="I25" s="43"/>
    </row>
    <row r="26" spans="1:9" ht="18" customHeight="1">
      <c r="A26" s="46"/>
      <c r="B26" s="56"/>
      <c r="C26" s="42" t="s">
        <v>24</v>
      </c>
      <c r="D26" s="65">
        <v>130</v>
      </c>
      <c r="E26" s="100"/>
      <c r="F26" s="102"/>
      <c r="G26" s="101"/>
      <c r="H26" s="20"/>
      <c r="I26" s="43"/>
    </row>
    <row r="27" spans="1:9" ht="18" customHeight="1">
      <c r="A27" s="46"/>
      <c r="B27" s="56"/>
      <c r="C27" s="42"/>
      <c r="D27" s="65"/>
      <c r="E27" s="90"/>
      <c r="F27" s="51"/>
      <c r="G27" s="55"/>
      <c r="H27" s="20"/>
      <c r="I27" s="43"/>
    </row>
    <row r="28" spans="1:9" ht="17.25" thickBot="1">
      <c r="A28" s="46"/>
      <c r="B28" s="45"/>
      <c r="C28" s="47"/>
      <c r="D28" s="52"/>
      <c r="E28" s="91"/>
      <c r="F28" s="48"/>
      <c r="G28" s="53"/>
      <c r="H28" s="20"/>
      <c r="I28" s="43"/>
    </row>
    <row r="29" spans="1:9" ht="17.25" thickBot="1">
      <c r="A29" s="46"/>
      <c r="B29" s="67" t="s">
        <v>13</v>
      </c>
      <c r="C29" s="68"/>
      <c r="D29" s="69"/>
      <c r="E29" s="93"/>
      <c r="F29" s="70"/>
      <c r="G29" s="71">
        <f>SUM(G10:G28)</f>
        <v>0</v>
      </c>
      <c r="H29" s="20"/>
      <c r="I29" s="43"/>
    </row>
    <row r="30" spans="1:9" ht="16.5">
      <c r="A30" s="46"/>
      <c r="B30" s="23"/>
      <c r="C30" s="72"/>
      <c r="D30" s="73"/>
      <c r="E30" s="94"/>
      <c r="F30" s="48"/>
      <c r="G30" s="74"/>
      <c r="H30" s="20"/>
      <c r="I30" s="43"/>
    </row>
    <row r="31" spans="1:9" ht="16.5">
      <c r="A31" s="46"/>
      <c r="B31" s="23"/>
      <c r="C31" s="72"/>
      <c r="D31" s="73"/>
      <c r="E31" s="94"/>
      <c r="F31" s="48"/>
      <c r="G31" s="74"/>
      <c r="H31" s="20"/>
      <c r="I31" s="43"/>
    </row>
    <row r="32" spans="1:9" ht="18">
      <c r="A32" s="46"/>
      <c r="B32" s="75" t="s">
        <v>45</v>
      </c>
      <c r="C32" s="76"/>
      <c r="D32" s="77"/>
      <c r="E32" s="79"/>
      <c r="F32" s="78"/>
      <c r="G32" s="79"/>
      <c r="H32" s="20"/>
      <c r="I32" s="43"/>
    </row>
    <row r="33" spans="1:11" ht="12" customHeight="1">
      <c r="A33" s="49"/>
      <c r="B33" s="56"/>
      <c r="C33" s="42"/>
      <c r="D33" s="65"/>
      <c r="E33" s="90"/>
      <c r="F33" s="51"/>
      <c r="G33" s="55"/>
      <c r="K33" s="62"/>
    </row>
    <row r="34" spans="1:11" ht="42" customHeight="1">
      <c r="A34" s="49" t="s">
        <v>34</v>
      </c>
      <c r="B34" s="103" t="s">
        <v>40</v>
      </c>
      <c r="C34" s="42"/>
      <c r="D34" s="65"/>
      <c r="E34" s="90"/>
      <c r="F34" s="51"/>
      <c r="G34" s="55"/>
      <c r="K34" s="62"/>
    </row>
    <row r="35" spans="1:11" ht="12" customHeight="1">
      <c r="A35" s="49"/>
      <c r="B35" s="56"/>
      <c r="C35" s="42" t="s">
        <v>24</v>
      </c>
      <c r="D35" s="65">
        <v>130</v>
      </c>
      <c r="E35" s="100"/>
      <c r="F35" s="102"/>
      <c r="G35" s="101"/>
      <c r="K35" s="62"/>
    </row>
    <row r="36" spans="1:11" ht="12" customHeight="1">
      <c r="A36" s="49"/>
      <c r="B36" s="56"/>
      <c r="C36" s="42"/>
      <c r="D36" s="65"/>
      <c r="E36" s="90"/>
      <c r="F36" s="51"/>
      <c r="G36" s="55"/>
      <c r="K36" s="62"/>
    </row>
    <row r="37" spans="1:11" ht="12" customHeight="1">
      <c r="A37" s="49"/>
      <c r="B37" s="56"/>
      <c r="C37" s="42"/>
      <c r="D37" s="65"/>
      <c r="E37" s="90"/>
      <c r="F37" s="51"/>
      <c r="G37" s="55"/>
      <c r="K37" s="62"/>
    </row>
    <row r="38" spans="1:11" ht="64.5" customHeight="1">
      <c r="A38" s="63" t="s">
        <v>10</v>
      </c>
      <c r="B38" s="56" t="s">
        <v>39</v>
      </c>
      <c r="C38" s="50"/>
      <c r="D38" s="65"/>
      <c r="E38" s="90"/>
      <c r="F38" s="51"/>
      <c r="G38" s="55"/>
      <c r="K38" s="62"/>
    </row>
    <row r="39" spans="1:11">
      <c r="A39" s="63"/>
      <c r="B39" s="56"/>
      <c r="C39" s="42" t="s">
        <v>24</v>
      </c>
      <c r="D39" s="65">
        <v>130</v>
      </c>
      <c r="E39" s="95"/>
      <c r="F39" s="51"/>
      <c r="G39" s="53"/>
      <c r="K39" s="62"/>
    </row>
    <row r="40" spans="1:11">
      <c r="A40" s="49"/>
      <c r="B40" s="56"/>
      <c r="C40" s="42"/>
      <c r="D40" s="65"/>
      <c r="E40" s="90"/>
      <c r="F40" s="51"/>
      <c r="G40" s="55"/>
      <c r="K40" s="62"/>
    </row>
    <row r="41" spans="1:11" ht="45" customHeight="1">
      <c r="A41" s="63" t="s">
        <v>14</v>
      </c>
      <c r="B41" s="56" t="s">
        <v>35</v>
      </c>
      <c r="C41" s="50"/>
      <c r="D41" s="65"/>
      <c r="E41" s="90"/>
      <c r="F41" s="51"/>
      <c r="G41" s="55"/>
      <c r="K41" s="62"/>
    </row>
    <row r="42" spans="1:11">
      <c r="A42" s="63"/>
      <c r="B42" s="56"/>
      <c r="C42" s="42" t="s">
        <v>23</v>
      </c>
      <c r="D42" s="65">
        <v>71</v>
      </c>
      <c r="E42" s="95"/>
      <c r="F42" s="51"/>
      <c r="G42" s="53"/>
      <c r="K42" s="62"/>
    </row>
    <row r="43" spans="1:11" ht="13.5" thickBot="1">
      <c r="A43" s="49"/>
      <c r="B43" s="56"/>
      <c r="C43" s="42"/>
      <c r="D43" s="65"/>
      <c r="E43" s="90"/>
      <c r="F43" s="51"/>
      <c r="G43" s="55"/>
      <c r="K43" s="62"/>
    </row>
    <row r="44" spans="1:11" ht="17.25" thickBot="1">
      <c r="A44" s="49"/>
      <c r="B44" s="67" t="s">
        <v>47</v>
      </c>
      <c r="C44" s="68"/>
      <c r="D44" s="69"/>
      <c r="E44" s="93"/>
      <c r="F44" s="70"/>
      <c r="G44" s="71">
        <f>SUM(G33:G43)</f>
        <v>0</v>
      </c>
      <c r="K44" s="62"/>
    </row>
    <row r="45" spans="1:11">
      <c r="A45" s="49"/>
      <c r="B45" s="56"/>
      <c r="C45" s="42"/>
      <c r="D45" s="65"/>
      <c r="E45" s="90"/>
      <c r="F45" s="51"/>
      <c r="G45" s="55"/>
      <c r="K45" s="62"/>
    </row>
    <row r="46" spans="1:11">
      <c r="A46" s="49"/>
      <c r="B46" s="56"/>
      <c r="C46" s="42"/>
      <c r="D46" s="65"/>
      <c r="E46" s="90"/>
      <c r="F46" s="51"/>
      <c r="G46" s="55"/>
      <c r="K46" s="62"/>
    </row>
    <row r="47" spans="1:11" ht="16.5">
      <c r="A47" s="15"/>
      <c r="B47" s="23"/>
      <c r="C47" s="72"/>
      <c r="D47" s="73"/>
      <c r="E47" s="94"/>
      <c r="F47" s="48"/>
      <c r="G47" s="74"/>
      <c r="K47" s="62"/>
    </row>
    <row r="48" spans="1:11" ht="16.5">
      <c r="A48" s="15"/>
      <c r="B48" s="23"/>
      <c r="C48" s="72"/>
      <c r="D48" s="73"/>
      <c r="E48" s="94"/>
      <c r="F48" s="48"/>
      <c r="G48" s="74"/>
      <c r="K48" s="62"/>
    </row>
    <row r="49" spans="1:11" ht="18">
      <c r="A49" s="15"/>
      <c r="B49" s="75" t="s">
        <v>42</v>
      </c>
      <c r="C49" s="76"/>
      <c r="D49" s="77"/>
      <c r="E49" s="79"/>
      <c r="F49" s="78"/>
      <c r="G49" s="79"/>
      <c r="K49" s="62"/>
    </row>
    <row r="50" spans="1:11" ht="16.5">
      <c r="A50" s="15"/>
      <c r="B50" s="23"/>
      <c r="C50" s="72"/>
      <c r="D50" s="73"/>
      <c r="E50" s="94"/>
      <c r="F50" s="48"/>
      <c r="G50" s="74"/>
      <c r="K50" s="62"/>
    </row>
    <row r="51" spans="1:11" ht="96.75" customHeight="1">
      <c r="A51" s="63" t="s">
        <v>28</v>
      </c>
      <c r="B51" s="56" t="s">
        <v>41</v>
      </c>
      <c r="C51" s="50"/>
      <c r="D51" s="65"/>
      <c r="E51" s="51"/>
      <c r="F51" s="51"/>
      <c r="G51" s="55"/>
      <c r="K51" s="62"/>
    </row>
    <row r="52" spans="1:11" ht="15.75" customHeight="1">
      <c r="A52" s="63"/>
      <c r="B52" s="56" t="s">
        <v>31</v>
      </c>
      <c r="C52" s="50" t="s">
        <v>32</v>
      </c>
      <c r="D52" s="65">
        <v>295</v>
      </c>
      <c r="E52" s="51"/>
      <c r="F52" s="51"/>
      <c r="G52" s="55"/>
      <c r="K52" s="62"/>
    </row>
    <row r="53" spans="1:11">
      <c r="A53" s="63"/>
      <c r="B53" s="56" t="s">
        <v>33</v>
      </c>
      <c r="C53" s="50" t="s">
        <v>32</v>
      </c>
      <c r="D53" s="65">
        <v>112</v>
      </c>
      <c r="E53" s="51"/>
      <c r="F53" s="51"/>
      <c r="G53" s="55"/>
      <c r="K53" s="62"/>
    </row>
    <row r="54" spans="1:11" ht="17.25" thickBot="1">
      <c r="A54" s="15"/>
      <c r="B54" s="23"/>
      <c r="C54" s="72"/>
      <c r="D54" s="73"/>
      <c r="E54" s="94"/>
      <c r="F54" s="48"/>
      <c r="G54" s="74"/>
      <c r="K54" s="62"/>
    </row>
    <row r="55" spans="1:11" ht="17.25" thickBot="1">
      <c r="A55" s="15"/>
      <c r="B55" s="67" t="s">
        <v>43</v>
      </c>
      <c r="C55" s="68"/>
      <c r="D55" s="69"/>
      <c r="E55" s="93"/>
      <c r="F55" s="70"/>
      <c r="G55" s="71">
        <f>SUM(G51:G54)</f>
        <v>0</v>
      </c>
      <c r="K55" s="62"/>
    </row>
    <row r="56" spans="1:11" ht="17.25" customHeight="1">
      <c r="A56" s="15"/>
      <c r="B56" s="23"/>
      <c r="C56" s="72"/>
      <c r="D56" s="73"/>
      <c r="E56" s="94"/>
      <c r="F56" s="48"/>
      <c r="G56" s="74"/>
      <c r="K56" s="62"/>
    </row>
    <row r="57" spans="1:11" ht="17.25" customHeight="1">
      <c r="A57" s="15"/>
      <c r="B57" s="23"/>
      <c r="C57" s="72"/>
      <c r="D57" s="73"/>
      <c r="E57" s="94"/>
      <c r="F57" s="48"/>
      <c r="G57" s="74"/>
      <c r="K57" s="62"/>
    </row>
    <row r="58" spans="1:11" ht="17.25" customHeight="1">
      <c r="A58" s="15"/>
      <c r="B58" s="23"/>
      <c r="C58" s="72"/>
      <c r="D58" s="73"/>
      <c r="E58" s="94"/>
      <c r="F58" s="48"/>
      <c r="G58" s="74"/>
      <c r="K58" s="62"/>
    </row>
    <row r="59" spans="1:11" ht="17.25" customHeight="1">
      <c r="A59" s="15"/>
      <c r="B59" s="23"/>
      <c r="C59" s="72"/>
      <c r="D59" s="73"/>
      <c r="E59" s="94"/>
      <c r="F59" s="48"/>
      <c r="G59" s="74"/>
      <c r="K59" s="62"/>
    </row>
    <row r="60" spans="1:11" ht="16.5">
      <c r="A60" s="15"/>
      <c r="B60" s="23"/>
      <c r="C60" s="72"/>
      <c r="D60" s="73"/>
      <c r="E60" s="94"/>
      <c r="F60" s="48"/>
      <c r="G60" s="74"/>
      <c r="K60" s="62"/>
    </row>
    <row r="61" spans="1:11" ht="16.5">
      <c r="A61" s="15"/>
      <c r="B61" s="23"/>
      <c r="C61" s="72"/>
      <c r="D61" s="73"/>
      <c r="E61" s="94"/>
      <c r="F61" s="48"/>
      <c r="G61" s="74"/>
      <c r="K61" s="62"/>
    </row>
    <row r="62" spans="1:11" ht="16.5">
      <c r="A62" s="15"/>
      <c r="B62" s="23"/>
      <c r="C62" s="72"/>
      <c r="D62" s="73"/>
      <c r="E62" s="94"/>
      <c r="F62" s="48"/>
      <c r="G62" s="74"/>
      <c r="K62" s="62"/>
    </row>
    <row r="63" spans="1:11" ht="16.5">
      <c r="A63" s="15"/>
      <c r="B63" s="56"/>
      <c r="C63" s="50"/>
      <c r="D63" s="65"/>
      <c r="E63" s="90"/>
      <c r="F63" s="51"/>
      <c r="G63" s="55"/>
      <c r="K63" s="62"/>
    </row>
    <row r="64" spans="1:11" ht="16.5">
      <c r="A64" s="15"/>
      <c r="B64" s="56"/>
      <c r="C64" s="50"/>
      <c r="D64" s="65"/>
      <c r="E64" s="90"/>
      <c r="F64" s="51"/>
      <c r="G64" s="55"/>
      <c r="K64" s="62"/>
    </row>
    <row r="65" spans="1:11" ht="16.5" thickBot="1">
      <c r="B65" s="80" t="s">
        <v>21</v>
      </c>
      <c r="C65" s="81"/>
      <c r="D65" s="81"/>
      <c r="E65" s="88"/>
      <c r="F65" s="81"/>
      <c r="G65" s="88"/>
      <c r="K65" s="62"/>
    </row>
    <row r="66" spans="1:11">
      <c r="K66" s="62"/>
    </row>
    <row r="67" spans="1:11" ht="13.5" thickBot="1">
      <c r="A67" s="57"/>
      <c r="H67" s="61"/>
    </row>
    <row r="68" spans="1:11" ht="17.25" thickBot="1">
      <c r="A68" s="57"/>
      <c r="B68" s="66" t="s">
        <v>15</v>
      </c>
      <c r="C68" s="58"/>
      <c r="D68" s="26"/>
      <c r="E68" s="96"/>
      <c r="F68" s="18"/>
      <c r="G68" s="19">
        <f>G29</f>
        <v>0</v>
      </c>
      <c r="H68" s="61"/>
      <c r="K68" s="62"/>
    </row>
    <row r="69" spans="1:11" ht="17.25" thickBot="1">
      <c r="A69" s="25"/>
      <c r="B69" s="66" t="s">
        <v>46</v>
      </c>
      <c r="C69" s="58"/>
      <c r="D69" s="26"/>
      <c r="E69" s="96"/>
      <c r="F69" s="18"/>
      <c r="G69" s="19">
        <f>G44</f>
        <v>0</v>
      </c>
      <c r="H69" s="20"/>
    </row>
    <row r="70" spans="1:11" ht="17.25" thickBot="1">
      <c r="A70" s="25"/>
      <c r="B70" s="66" t="s">
        <v>44</v>
      </c>
      <c r="C70" s="58"/>
      <c r="D70" s="26"/>
      <c r="E70" s="96"/>
      <c r="F70" s="18"/>
      <c r="G70" s="19"/>
      <c r="H70" s="20"/>
    </row>
    <row r="71" spans="1:11" ht="16.5">
      <c r="A71" s="27"/>
      <c r="B71" s="23"/>
      <c r="C71" s="2"/>
      <c r="D71" s="22"/>
      <c r="E71" s="97"/>
      <c r="F71" s="17"/>
      <c r="G71" s="24"/>
      <c r="H71" s="20"/>
    </row>
    <row r="72" spans="1:11" ht="17.25" thickBot="1">
      <c r="A72" s="27"/>
      <c r="B72" s="14"/>
      <c r="C72" s="5"/>
      <c r="D72" s="28"/>
      <c r="E72" s="98" t="s">
        <v>6</v>
      </c>
      <c r="F72" s="29"/>
      <c r="G72" s="64"/>
    </row>
    <row r="73" spans="1:11" ht="15.75">
      <c r="A73" s="27"/>
      <c r="B73" s="31"/>
      <c r="C73" s="31"/>
      <c r="D73" s="32"/>
      <c r="E73" s="99"/>
      <c r="F73" s="29"/>
      <c r="G73" s="30"/>
    </row>
    <row r="74" spans="1:11" ht="17.25" thickBot="1">
      <c r="A74" s="27"/>
      <c r="B74" s="14"/>
      <c r="C74" s="31"/>
      <c r="D74" s="28"/>
      <c r="E74" s="98" t="s">
        <v>7</v>
      </c>
      <c r="F74" s="29"/>
      <c r="G74" s="64"/>
    </row>
    <row r="75" spans="1:11" ht="15.75">
      <c r="A75" s="27"/>
      <c r="B75" s="31"/>
      <c r="C75" s="31"/>
      <c r="D75" s="32"/>
      <c r="E75" s="99"/>
      <c r="F75" s="29"/>
      <c r="G75" s="30"/>
    </row>
    <row r="76" spans="1:11" ht="17.25" thickBot="1">
      <c r="A76" s="33"/>
      <c r="B76" s="14"/>
      <c r="C76" s="31"/>
      <c r="D76" s="28"/>
      <c r="E76" s="98" t="s">
        <v>8</v>
      </c>
      <c r="F76" s="29"/>
      <c r="G76" s="64"/>
    </row>
    <row r="77" spans="1:11" ht="16.5">
      <c r="B77" s="34"/>
      <c r="C77" s="34"/>
      <c r="D77" s="35"/>
      <c r="E77" s="36"/>
      <c r="F77" s="17"/>
      <c r="G77" s="24"/>
    </row>
  </sheetData>
  <mergeCells count="1">
    <mergeCell ref="E3:F3"/>
  </mergeCells>
  <phoneticPr fontId="9" type="noConversion"/>
  <pageMargins left="0.98425196850393704" right="0.19685039370078741" top="0.70866141732283472" bottom="0.35433070866141736" header="0.51181102362204722" footer="0.15748031496062992"/>
  <pageSetup paperSize="9" scale="85" firstPageNumber="20" orientation="portrait" useFirstPageNumber="1" horizontalDpi="4294967293" verticalDpi="4294967293" r:id="rId1"/>
  <headerFooter alignWithMargins="0">
    <oddHeader>&amp;RPrilog 3.</oddHeader>
    <oddFooter>&amp;C&amp;8Troškovnik - PORA Koprivnica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Jasna</cp:lastModifiedBy>
  <cp:lastPrinted>2018-09-24T11:00:36Z</cp:lastPrinted>
  <dcterms:created xsi:type="dcterms:W3CDTF">2011-01-11T19:03:39Z</dcterms:created>
  <dcterms:modified xsi:type="dcterms:W3CDTF">2018-09-24T11:39:16Z</dcterms:modified>
</cp:coreProperties>
</file>