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Vedrana_P\nabava-moje\2018\GORNJA RIJEKA\"/>
    </mc:Choice>
  </mc:AlternateContent>
  <bookViews>
    <workbookView xWindow="0" yWindow="0" windowWidth="28800" windowHeight="12300" activeTab="3"/>
  </bookViews>
  <sheets>
    <sheet name="REKAPITULACIJA_3.IZVOD" sheetId="6" r:id="rId1"/>
    <sheet name="1A GR-OBR RADOVI_3.IZVOD" sheetId="7" r:id="rId2"/>
    <sheet name="2. STROJARSKE INSTA._3.IZVO" sheetId="9" r:id="rId3"/>
    <sheet name="3.ELEKTROINSTALACIJE _3.IZVOD" sheetId="11" r:id="rId4"/>
  </sheets>
  <definedNames>
    <definedName name="_xlnm.Print_Titles" localSheetId="3">'3.ELEKTROINSTALACIJE _3.IZVOD'!$54:$60</definedName>
    <definedName name="_xlnm.Print_Area" localSheetId="1">'1A GR-OBR RADOVI_3.IZVOD'!$A$1:$J$294</definedName>
    <definedName name="_xlnm.Print_Area" localSheetId="0">'REKAPITULACIJA_3.IZVOD'!$A$1:$J$90</definedName>
  </definedNames>
  <calcPr calcId="162913" calcMode="manual"/>
</workbook>
</file>

<file path=xl/calcChain.xml><?xml version="1.0" encoding="utf-8"?>
<calcChain xmlns="http://schemas.openxmlformats.org/spreadsheetml/2006/main">
  <c r="A292" i="7" l="1"/>
  <c r="F86" i="11" l="1"/>
  <c r="F85" i="11"/>
  <c r="F84" i="11"/>
  <c r="F81" i="11"/>
  <c r="F77" i="11"/>
  <c r="F76" i="11"/>
  <c r="F75" i="11"/>
  <c r="F74" i="11"/>
  <c r="F73" i="11"/>
  <c r="F68" i="11"/>
  <c r="F106" i="11" l="1"/>
  <c r="J145" i="9" l="1"/>
  <c r="J71" i="9"/>
  <c r="J156" i="9" l="1"/>
  <c r="J158" i="9"/>
  <c r="J161" i="9" l="1"/>
  <c r="J163" i="9" s="1"/>
  <c r="I166" i="9" s="1"/>
  <c r="A278" i="7"/>
  <c r="B278" i="7"/>
  <c r="A280" i="7"/>
  <c r="B280" i="7"/>
  <c r="A282" i="7"/>
  <c r="B282" i="7"/>
  <c r="A290" i="7"/>
  <c r="F290" i="7"/>
  <c r="A291" i="7"/>
  <c r="F291" i="7"/>
  <c r="J285" i="7" l="1"/>
  <c r="J286" i="7" s="1"/>
  <c r="J287" i="7" s="1"/>
  <c r="A89" i="6" l="1"/>
  <c r="A88" i="6"/>
  <c r="F89" i="6"/>
  <c r="F88" i="6"/>
</calcChain>
</file>

<file path=xl/sharedStrings.xml><?xml version="1.0" encoding="utf-8"?>
<sst xmlns="http://schemas.openxmlformats.org/spreadsheetml/2006/main" count="523" uniqueCount="319">
  <si>
    <t>ZOP:</t>
  </si>
  <si>
    <t>TD:</t>
  </si>
  <si>
    <t>U K U P N O:</t>
  </si>
  <si>
    <t>S V E U K U P N O:</t>
  </si>
  <si>
    <t>VRSTA PROJEKTA:</t>
  </si>
  <si>
    <t>DIREKTOR:</t>
  </si>
  <si>
    <t>INVESTITOR:</t>
  </si>
  <si>
    <t>GRAĐEVINA:</t>
  </si>
  <si>
    <t>LOKACIJA:</t>
  </si>
  <si>
    <t>P D V  (25%):</t>
  </si>
  <si>
    <t>POPIS SURADNIKA:</t>
  </si>
  <si>
    <t>DATUM I MJESTO:</t>
  </si>
  <si>
    <t>MARKO KAŠIK dipl.ing.građ.</t>
  </si>
  <si>
    <t>IZRADILI:</t>
  </si>
  <si>
    <t xml:space="preserve">MARTINA KAŠIK dipl.ing.arh.                 MARKO KAŠIK dipl.ing.građ.                        </t>
  </si>
  <si>
    <t xml:space="preserve">ZDENKA PUGAR ing.građ.                                   </t>
  </si>
  <si>
    <t xml:space="preserve">S V E U K U P N A   R E K A P I T U L A C  I  J A    </t>
  </si>
  <si>
    <t xml:space="preserve">S V E U K U P N A   R E K A P I T U L A C  I  J A     </t>
  </si>
  <si>
    <t>GORNJA RIJEKA , K.O. GORNJA RIJEKA 
kčb 31/1 i 32</t>
  </si>
  <si>
    <t>1</t>
  </si>
  <si>
    <t>1A</t>
  </si>
  <si>
    <t xml:space="preserve">S V E U K U P N O: GRAĐEVINSKO OBRTNIČKI </t>
  </si>
  <si>
    <t>3</t>
  </si>
  <si>
    <t>ELEKTROINSTALACIJE</t>
  </si>
  <si>
    <t xml:space="preserve">OPĆINA GORNJA RIJEKA 
TRG S.R.ERDÖDY 3, 48268 GORNJA RIJEKA </t>
  </si>
  <si>
    <t>POSLOVNA GRAĐEVINA
1. ORDINACIJA OPĆE PRAKSE I STOMATOLOGA U PRIZEMLJU
2. POSLOVNI PROSTORI TIHE NEMJENE NA 1. KATU - ROH BAU</t>
  </si>
  <si>
    <t>GRAĐEVINSKO - OBRTNIČKI RADOVI :</t>
  </si>
  <si>
    <t>02/2018, KRIŽEVCI (3. IZVOD TROŠKOVNIKA)</t>
  </si>
  <si>
    <t>2</t>
  </si>
  <si>
    <t>STROJARSKE INSTALACIJE</t>
  </si>
  <si>
    <t>1.A</t>
  </si>
  <si>
    <t>REKAPITULACIJA GRAĐEVINSKO OBRTNIČKI RADOVI</t>
  </si>
  <si>
    <t>kom</t>
  </si>
  <si>
    <t>1.</t>
  </si>
  <si>
    <t>ukupno</t>
  </si>
  <si>
    <t>cijena</t>
  </si>
  <si>
    <t>količina</t>
  </si>
  <si>
    <t>jed. mjere</t>
  </si>
  <si>
    <t>grupa radova</t>
  </si>
  <si>
    <t>oz.</t>
  </si>
  <si>
    <t>komplet</t>
  </si>
  <si>
    <t>5.</t>
  </si>
  <si>
    <t>4.</t>
  </si>
  <si>
    <t>3.</t>
  </si>
  <si>
    <t>m²</t>
  </si>
  <si>
    <t>2.</t>
  </si>
  <si>
    <t>prizemlje</t>
  </si>
  <si>
    <t>m</t>
  </si>
  <si>
    <t>9.</t>
  </si>
  <si>
    <t>8.</t>
  </si>
  <si>
    <t>7.</t>
  </si>
  <si>
    <t>6.</t>
  </si>
  <si>
    <t>GIPSERSKI RADOVI UKUPNO:</t>
  </si>
  <si>
    <t>A.7.</t>
  </si>
  <si>
    <t>ojačanje za pisoar</t>
  </si>
  <si>
    <t xml:space="preserve">ojačanje za umivaonik </t>
  </si>
  <si>
    <t>Zid ukupne debljine 25,5 cm.  Zvučna zaštita  min. 65 dB.</t>
  </si>
  <si>
    <t>Zid ukupne debljine 20,5 cm.  Zvučna zaštita min 65 dB.</t>
  </si>
  <si>
    <t xml:space="preserve">WC školjku </t>
  </si>
  <si>
    <t>Zid ukupne debljine 12 ,5cm.  Zvučna zaštita 52 dB.</t>
  </si>
  <si>
    <t>GIPSERSKI RADOVI</t>
  </si>
  <si>
    <t>IZOLATERSKI  RADOVI UKUPNO:</t>
  </si>
  <si>
    <t>A.5.</t>
  </si>
  <si>
    <t>IZOLATERSKI RADOVI</t>
  </si>
  <si>
    <t>ZIDARSKI RADOVI UKUPNO:</t>
  </si>
  <si>
    <t>A.4.</t>
  </si>
  <si>
    <t>10.</t>
  </si>
  <si>
    <t xml:space="preserve">prizemlje </t>
  </si>
  <si>
    <t>cementne glazure</t>
  </si>
  <si>
    <t>strop</t>
  </si>
  <si>
    <t>zid</t>
  </si>
  <si>
    <r>
      <t>Dobava materijala, te grubo i fino žbukanje novih unutarnjih zidova izvedenih od blok opeke i betona,  strojnim nanosom gotove vapnenocementne žbuke, sa predhodnim nanosom cementnog šprica.
Stavka obuhvaća zatvaranje šliceva po zidu nakon izvođenja elektro i strojarskih instalacija.
Cijena obuhvaća sav potreban rad i materijal, kutne al. profile i vodilice, transport svog materijala do mjesta rada, te izradu pokretne skele.
Obračun po m</t>
    </r>
    <r>
      <rPr>
        <sz val="10"/>
        <rFont val="Calibri"/>
        <family val="2"/>
        <charset val="238"/>
      </rPr>
      <t>²</t>
    </r>
    <r>
      <rPr>
        <sz val="10"/>
        <rFont val="Arial Narrow"/>
        <family val="2"/>
        <charset val="238"/>
      </rPr>
      <t xml:space="preserve"> izvedenog zida.</t>
    </r>
  </si>
  <si>
    <t>ZIDARSKI RADOVI</t>
  </si>
  <si>
    <t>GRAĐEVINSKO OBRTNIČKI RADOVI</t>
  </si>
  <si>
    <t>A</t>
  </si>
  <si>
    <t>Svi uvjeti opisani troškovnikom i programom kontrole odnose se na sve zasebne troškovnike.</t>
  </si>
  <si>
    <t>OPASKA: Sva porebna ispitivanja nosivosti posteljice,  ugrađenog materijala, kvalitete ugrađenog beton, izrade projekta betona i dr. traženog prema projektu potrebno ukalkulirati u jednične cijene ugrađenog materijala ili izvršenog rada.</t>
  </si>
  <si>
    <t>Obračun radova vršiti će se prema stvarno izvedenim količinama radova utvrđenim putem građevinske knjige i ugovorenih jediničnih cijena, prema opisu stavaka troškovnika.</t>
  </si>
  <si>
    <t>Izvoditelj treba u jediničnu cijenu pojedine stavke troškovnika uključiti nabavnu cijenu materijala sa svim potrebnim transportima, kompletan rad i sve ostale troškove (porez i dr.). Također jediničnom cijenom trebaju biti obuhvaćeni režijski troškovi gradilišta, troškovi osiguranja gradilišta, potrebne skele, podupore i razupore, ako isto nije obuhvaćeno posebnom stavkom u troškovniku.                                                                                                        Troškovi ispitivanja ugrađenih materijala te izdavanje atesta također mora biti uključeno u jediničnu cijenu.</t>
  </si>
  <si>
    <t xml:space="preserve">Prilikom izvedbe radova izvoditelj treba poduzeti sve potrebne HTZ mjere. </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</si>
  <si>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</si>
  <si>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</si>
  <si>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Rušenje, dubljenje i bušenje konstrukcije smije se vršiti samo uz suglasnost građevinskog nadzornog inženjera.</t>
  </si>
  <si>
    <t>Prije izvođenja svakog rada mora se izvršiti točno razmjeravanje i obilježavanje.</t>
  </si>
  <si>
    <t>Ukoliko se tijekom gradnje ukaže opravdana potreba za manjim odstupanjima od troškovnika ili njegovim izmjenama, izvođač je
 dužan prethodno pribaviti suglasnost investitora i nadzornog inženjera.
Ako tijekom izvedbe radova dođe do promjena ili potrebe za izvedbom naknadnih i nepredviđenih radova, izvoditelj je dužan 
prije početka izvedbe tih radova tražiti suglasnost nadzornog inženjera putem upisa u građevinski dnevnik, a po potrebi i od 
ovlaštenog predstavnika investitora.                                                                                                                                                                                                                                   
Po prihvaćanju promjena, izvoditelj je dužan dati dopunsku ponudu na koju nadzorni inženjer daje suglasnost.                                                                                       
Prije odobravanja naknadnih radova izvoditelju je zabranjeno izvođenje tih radova. Izvođač je obvezan putem građevinskog 
dnevnika registrirati sve izmjene i  eventualna odstupanja od troškovnika.   
Sav materijal koji se upotrijebi mora odgovarati hrvatskim standardima i normama.                                                                                                                     
Po donošenju materijala na gradilište na poziv izvođača nadzorni inženjer će ga pregledati i njegovo stanje konstatirati u 
građevinskom dnevniku.                                                                                                                                                                                                                                             
Ako bi izvođač upotrijebio materijal za koji se kasnije ustanovi da nije odgovarao, na zahtjev nadzornog inženjera mora se
skinuti s objekta i postaviti drugi koji odgovara propisima.                                                                                                                                                                   
Pored materijala i sam rad mora biti kvalitetno izveden, a što bi se u tijeku rada i poslije pokazalo nekvalitetno, 
izvođač je dužan o svom trošku ispraviti.</t>
  </si>
  <si>
    <t xml:space="preserve">Investitor je dužan tijekom građenja osigurati stručni nadzor izvedbe za građevinu u cijelosti i u pojedinim segmentima. 
Zakup javnog prostora za nesmetano obavljanje rada je u obvezi izvoditelja, a svi gradilišni priključci su u obvezi investitora. </t>
  </si>
  <si>
    <t>Izvođač je dužan prije početka radova proučiti projektnu dokumentaciju i o svim eventualnim primjedbama i uočenim nedostacima obavijestiti investitora odnosno nadzornog inženjera.</t>
  </si>
  <si>
    <t>Ovaj troškovnik je napravljen na temelju glavnog arhitektonsko- građevinskog projekta.</t>
  </si>
  <si>
    <t>OPĆI UVJETI:</t>
  </si>
  <si>
    <t>06/14, KRIŽEVCI</t>
  </si>
  <si>
    <t>323-13</t>
  </si>
  <si>
    <t>323/14</t>
  </si>
  <si>
    <t>IZVOD IZ UKUPNOG TROŠKOVNIKA</t>
  </si>
  <si>
    <t>1A
3.IZVOD</t>
  </si>
  <si>
    <t xml:space="preserve">                                                                                                                        Miroslav Pašalić, i. s.</t>
  </si>
  <si>
    <t xml:space="preserve">                                                                                                                            PROJEKTANT:</t>
  </si>
  <si>
    <t>SVESVEUKUPNO: .............................................................................</t>
  </si>
  <si>
    <t>PDV  25 % …………………………………………………………</t>
  </si>
  <si>
    <t>SVEUKUPNO: .................................................................................</t>
  </si>
  <si>
    <t>UKUPNO KANALIZACIJA</t>
  </si>
  <si>
    <t xml:space="preserve">UKUPNO SANITARNA VODOVODNA INSTALACIJA </t>
  </si>
  <si>
    <t>F/</t>
  </si>
  <si>
    <t>E/</t>
  </si>
  <si>
    <t xml:space="preserve">                                    R E K A P I T U L A C I J A</t>
  </si>
  <si>
    <t>EKO</t>
  </si>
  <si>
    <t>HYDRO</t>
  </si>
  <si>
    <t>AERO</t>
  </si>
  <si>
    <t>TERMO</t>
  </si>
  <si>
    <t xml:space="preserve">List broj:             </t>
  </si>
  <si>
    <t xml:space="preserve">Teh. dnevnik: </t>
  </si>
  <si>
    <t>INŽENJERING,GRAĐEVINARSTVO, PROJEKTIRANJE I TRGOVINA, d.o.o. Bjelovar, Ulica Vjećeslava Holjevca br. 25,  tel/fax (+385) 043 251-256, GSM:098 436-010, e-mail: tehnoterm@bj.t-com.hr</t>
  </si>
  <si>
    <r>
      <rPr>
        <sz val="24"/>
        <color indexed="17"/>
        <rFont val="Arial Black"/>
        <family val="2"/>
        <charset val="238"/>
      </rPr>
      <t>T</t>
    </r>
    <r>
      <rPr>
        <sz val="18"/>
        <color indexed="17"/>
        <rFont val="Arial Black"/>
        <family val="2"/>
        <charset val="238"/>
      </rPr>
      <t>EHNO</t>
    </r>
    <r>
      <rPr>
        <sz val="24"/>
        <color indexed="17"/>
        <rFont val="Arial Black"/>
        <family val="2"/>
        <charset val="238"/>
      </rPr>
      <t>T</t>
    </r>
    <r>
      <rPr>
        <sz val="18"/>
        <color indexed="17"/>
        <rFont val="Arial Black"/>
        <family val="2"/>
        <charset val="238"/>
      </rPr>
      <t>ERM</t>
    </r>
  </si>
  <si>
    <t>13.</t>
  </si>
  <si>
    <t>12.</t>
  </si>
  <si>
    <t>11.</t>
  </si>
  <si>
    <t>G/ UKUPNO KANALIZACIJA ...............................................................</t>
  </si>
  <si>
    <r>
      <t xml:space="preserve">f </t>
    </r>
    <r>
      <rPr>
        <sz val="11"/>
        <color theme="1"/>
        <rFont val="Times New Roman"/>
        <family val="1"/>
        <charset val="238"/>
      </rPr>
      <t xml:space="preserve"> 110                             </t>
    </r>
  </si>
  <si>
    <r>
      <t>f</t>
    </r>
    <r>
      <rPr>
        <sz val="11"/>
        <color theme="1"/>
        <rFont val="Times New Roman"/>
        <family val="1"/>
        <charset val="238"/>
      </rPr>
      <t xml:space="preserve"> 110   </t>
    </r>
  </si>
  <si>
    <t>uključivo krovni opšav,dimenzije:</t>
  </si>
  <si>
    <t xml:space="preserve">Isporuka i montaža tipske plastične PVC odzračne kape, </t>
  </si>
  <si>
    <r>
      <t xml:space="preserve">f </t>
    </r>
    <r>
      <rPr>
        <sz val="11"/>
        <color theme="1"/>
        <rFont val="Times New Roman"/>
        <family val="1"/>
        <charset val="238"/>
      </rPr>
      <t xml:space="preserve"> 110  </t>
    </r>
  </si>
  <si>
    <t>20 x 20 cm,dimenzije:</t>
  </si>
  <si>
    <t xml:space="preserve">kromiranim poklopcem s protuokvirom veličine </t>
  </si>
  <si>
    <t xml:space="preserve">Isporuka i montaža plastične zidne  PVC revizije s </t>
  </si>
  <si>
    <t xml:space="preserve">2 i 3. (cijevi). </t>
  </si>
  <si>
    <t xml:space="preserve">i ostali sitni potrošni materijal. Uzima se 50 % od stavke </t>
  </si>
  <si>
    <t>račve, koljena, sifonska koljena, revizije, gumene brtve,</t>
  </si>
  <si>
    <t>Isporuka i montaža PVC fazonskih komada kao što su</t>
  </si>
  <si>
    <r>
      <t xml:space="preserve">f  </t>
    </r>
    <r>
      <rPr>
        <sz val="11"/>
        <color theme="1"/>
        <rFont val="Times New Roman"/>
        <family val="1"/>
        <charset val="238"/>
      </rPr>
      <t xml:space="preserve">  75</t>
    </r>
  </si>
  <si>
    <t>i podešavanja po visini, dimenzije:</t>
  </si>
  <si>
    <t>i produženje unutrašnjeg tuljka nokon izrade podova</t>
  </si>
  <si>
    <t>kromiranom rešetkom 15 x 15 cm. U cijenu uključiti</t>
  </si>
  <si>
    <t>Isporuka i montaža plastičnog podnog PVC sifona s</t>
  </si>
  <si>
    <r>
      <t xml:space="preserve">f </t>
    </r>
    <r>
      <rPr>
        <sz val="11"/>
        <color theme="1"/>
        <rFont val="Times New Roman"/>
        <family val="1"/>
        <charset val="238"/>
      </rPr>
      <t xml:space="preserve">   75</t>
    </r>
  </si>
  <si>
    <r>
      <t xml:space="preserve">f  </t>
    </r>
    <r>
      <rPr>
        <sz val="11"/>
        <color theme="1"/>
        <rFont val="Times New Roman"/>
        <family val="1"/>
        <charset val="238"/>
      </rPr>
      <t xml:space="preserve">  50</t>
    </r>
  </si>
  <si>
    <t>dimenzije:</t>
  </si>
  <si>
    <t>orebrenom kartonu uključivo svi fazonski komadi,</t>
  </si>
  <si>
    <t xml:space="preserve">Isporuka i montaža niskošumnih kanalizacionih PVC </t>
  </si>
  <si>
    <t>spajanje, dimenzije:</t>
  </si>
  <si>
    <t xml:space="preserve"> sve fazonske komade i labirintne gumene brtve za </t>
  </si>
  <si>
    <t xml:space="preserve">2 KN/m2, tip SN 4, narandžaste boje. U cijenu uključiti </t>
  </si>
  <si>
    <t xml:space="preserve">PVC-a za vanjsku kanalizaciju, prema PR EN 142-2; </t>
  </si>
  <si>
    <r>
      <rPr>
        <sz val="7"/>
        <color theme="1"/>
        <rFont val="Times New Roman"/>
        <family val="1"/>
        <charset val="238"/>
      </rPr>
      <t xml:space="preserve"> </t>
    </r>
    <r>
      <rPr>
        <sz val="11"/>
        <color theme="1"/>
        <rFont val="Times New Roman"/>
        <family val="1"/>
        <charset val="238"/>
      </rPr>
      <t xml:space="preserve">Isporuka i montaža kanalizacionih PVC cijevi od tvrdog </t>
    </r>
  </si>
  <si>
    <t>KANALIZACIJA</t>
  </si>
  <si>
    <t>fiting, (T- komadi, koljena, konzole i slično).</t>
  </si>
  <si>
    <t>može količinski u potpunosti utvrditi, kao što je potreban</t>
  </si>
  <si>
    <t>Isporuka i montaža sitnog potrošnog materijala koji se ne</t>
  </si>
  <si>
    <t>19.</t>
  </si>
  <si>
    <r>
      <t>f</t>
    </r>
    <r>
      <rPr>
        <sz val="11"/>
        <color theme="1"/>
        <rFont val="Times New Roman"/>
        <family val="1"/>
        <charset val="238"/>
      </rPr>
      <t xml:space="preserve">  32</t>
    </r>
  </si>
  <si>
    <r>
      <t>f</t>
    </r>
    <r>
      <rPr>
        <sz val="11"/>
        <color theme="1"/>
        <rFont val="Times New Roman"/>
        <family val="1"/>
        <charset val="238"/>
      </rPr>
      <t xml:space="preserve">  25</t>
    </r>
  </si>
  <si>
    <t>NP 10, dimenzije:</t>
  </si>
  <si>
    <t xml:space="preserve">za hladnu vodu, s rozetom i kapom, nazivnog pritiska </t>
  </si>
  <si>
    <t xml:space="preserve">Isporuka i montaža polipropilenskog ventila </t>
  </si>
  <si>
    <t>DN ½´´</t>
  </si>
  <si>
    <t xml:space="preserve">Isporuka i montaža mesinganog podžbuknog ventila </t>
  </si>
  <si>
    <t>DN 32</t>
  </si>
  <si>
    <t>DN 25</t>
  </si>
  <si>
    <t>DN 20</t>
  </si>
  <si>
    <t xml:space="preserve">hladnu vodu s ispustom, nazivnog pritiska NP 10, </t>
  </si>
  <si>
    <t>Isporuka i montaža mesinganog ventila-zasuna za</t>
  </si>
  <si>
    <t>precizno utvrditi (uzima se do 60 % od cijene cijevi).</t>
  </si>
  <si>
    <t xml:space="preserve">te sanitarnih izljevnih mjesta, a ne može se količinski </t>
  </si>
  <si>
    <t xml:space="preserve">redukcija i slično) za spajanje polipropilenskih cijevi, </t>
  </si>
  <si>
    <t xml:space="preserve">fitinga (koljena, račvi, „T“-komada, pričvrsnica, </t>
  </si>
  <si>
    <t>Isporuka i montaža plastičnih polipropilenskih</t>
  </si>
  <si>
    <r>
      <t xml:space="preserve">       f</t>
    </r>
    <r>
      <rPr>
        <sz val="11"/>
        <color theme="1"/>
        <rFont val="Times New Roman"/>
        <family val="1"/>
        <charset val="238"/>
      </rPr>
      <t xml:space="preserve">   32                                 </t>
    </r>
  </si>
  <si>
    <r>
      <t xml:space="preserve">       f</t>
    </r>
    <r>
      <rPr>
        <sz val="11"/>
        <color theme="1"/>
        <rFont val="Times New Roman"/>
        <family val="1"/>
        <charset val="238"/>
      </rPr>
      <t xml:space="preserve">   25                                 </t>
    </r>
  </si>
  <si>
    <r>
      <t xml:space="preserve">       f</t>
    </r>
    <r>
      <rPr>
        <sz val="11"/>
        <color theme="1"/>
        <rFont val="Times New Roman"/>
        <family val="1"/>
        <charset val="238"/>
      </rPr>
      <t xml:space="preserve">   20                                 </t>
    </r>
  </si>
  <si>
    <t xml:space="preserve">Cijevi su nazivnog pritiska NP 10, slijedećih dimenzija:   </t>
  </si>
  <si>
    <t xml:space="preserve">instalacije i ateste o zdravstvenoj ispravnosti za vodu za piće. </t>
  </si>
  <si>
    <t xml:space="preserve">Cijevi moraju posjedovati ateste o namjeni za vodovodne </t>
  </si>
  <si>
    <t xml:space="preserve">toplu i hladnu potrošnu vodu, uključivo toplinska izolacija </t>
  </si>
  <si>
    <t xml:space="preserve">Isporuka i montaža plastičnih polipropilenskih cijevi za </t>
  </si>
  <si>
    <t>VODOVODNA INSTALACIJA</t>
  </si>
  <si>
    <t>Anton Beti, dipl.ing.el.</t>
  </si>
  <si>
    <t>Projektant:</t>
  </si>
  <si>
    <t>Sveukupno Kn:</t>
  </si>
  <si>
    <t>ELEKTRIČNE INSTALACIJE JAKE STRUJE</t>
  </si>
  <si>
    <t>A.</t>
  </si>
  <si>
    <t>REKAPITULACIJA</t>
  </si>
  <si>
    <t>Komplet</t>
  </si>
  <si>
    <t xml:space="preserve"> ELEKTRIČNE INSTALACIJE JAKE STRUJE          UKUPNO Kn: </t>
  </si>
  <si>
    <t xml:space="preserve"> ELEKTRIČNE INSTALACIJE JAKE STRUJE</t>
  </si>
  <si>
    <t xml:space="preserve"> A.</t>
  </si>
  <si>
    <t>Ukupno</t>
  </si>
  <si>
    <t>Količina</t>
  </si>
  <si>
    <t>Jed. mjere</t>
  </si>
  <si>
    <t>Opis pozicije / rada</t>
  </si>
  <si>
    <t>Red.br.</t>
  </si>
  <si>
    <t>ELEKTRIČNE INSTALACIJE</t>
  </si>
  <si>
    <t>Predmet:</t>
  </si>
  <si>
    <t>T.D.:</t>
  </si>
  <si>
    <t>K.Č. BR. 31/1 I 32, K.O. GORNJA RIJEKA</t>
  </si>
  <si>
    <t>Lokacija:</t>
  </si>
  <si>
    <t>Datum:</t>
  </si>
  <si>
    <t>Građevina:</t>
  </si>
  <si>
    <t xml:space="preserve"> Anton Beti d.i.el.</t>
  </si>
  <si>
    <t>OPĆINA GORNJA RIJEKA</t>
  </si>
  <si>
    <t>Investitor:</t>
  </si>
  <si>
    <t>Datum  i mjesto:</t>
  </si>
  <si>
    <t>ANTON BETI dipl.ing.el.</t>
  </si>
  <si>
    <t>MARTINA KAŠIK, dipl.ing.arh.</t>
  </si>
  <si>
    <t>Glavni projektant:</t>
  </si>
  <si>
    <t>OD UDARA MUNJE</t>
  </si>
  <si>
    <t>ELEKTRIČNE INSTALACIJE JAKE  STRUJE,SLABE STRUJE I SUSTAVA ZAŠTITE</t>
  </si>
  <si>
    <t>Vrsta projekta:</t>
  </si>
  <si>
    <t>ELEKTROPROJEKT</t>
  </si>
  <si>
    <t xml:space="preserve">TROŠKOVNIK </t>
  </si>
  <si>
    <t>Faza:</t>
  </si>
  <si>
    <t>MAPA 4</t>
  </si>
  <si>
    <t>Knjiga:</t>
  </si>
  <si>
    <t>Broj projekta:</t>
  </si>
  <si>
    <t>OIB 87108381998                                                      MB 80368964</t>
  </si>
  <si>
    <r>
      <t xml:space="preserve">48260 KRIŽEVCI, Stjepana Radića 1                   </t>
    </r>
    <r>
      <rPr>
        <sz val="9"/>
        <color indexed="8"/>
        <rFont val="Wingdings 2"/>
        <family val="1"/>
        <charset val="2"/>
      </rPr>
      <t>'</t>
    </r>
    <r>
      <rPr>
        <b/>
        <sz val="9"/>
        <color indexed="8"/>
        <rFont val="Arial"/>
        <family val="2"/>
        <charset val="238"/>
      </rPr>
      <t xml:space="preserve">  048 711 311</t>
    </r>
  </si>
  <si>
    <t xml:space="preserve">ANTON BETI, dipl. ing. el.                                                                             </t>
  </si>
  <si>
    <t>URED   OVLAŠTENOG   INŽENJERA  ELEKTROTEHNIKE</t>
  </si>
  <si>
    <t xml:space="preserve">UNI 7447/85, tip 303/2 ili sl., DIN B062, klasa A, tvrdoće </t>
  </si>
  <si>
    <t xml:space="preserve">cijevi, postavljenih u podu u </t>
  </si>
  <si>
    <t>T.D. 026/2014</t>
  </si>
  <si>
    <t>323-14</t>
  </si>
  <si>
    <t>LIPANJ 2014, KRIŽEVCI</t>
  </si>
  <si>
    <t>54/2014</t>
  </si>
  <si>
    <t>E/ UKUPNO SANITARNA VODOVODNA INSTALACIJA ..................</t>
  </si>
  <si>
    <t>2. POSL.PROSTOR NA 1. KATU</t>
  </si>
  <si>
    <t>K.Č. 31/1 9 32, K.O. GORNJA RIJEKA</t>
  </si>
  <si>
    <t>POSLOVNA-ORDINACIJE I POSL.PROSTOR</t>
  </si>
  <si>
    <t>06.2014.</t>
  </si>
  <si>
    <t>1. ORDINACIJE  U PRIZEMLJU</t>
  </si>
  <si>
    <t xml:space="preserve">A2. </t>
  </si>
  <si>
    <t xml:space="preserve">   RAZDJELNICI I POJNI VODOVI</t>
  </si>
  <si>
    <t xml:space="preserve">Dobava, postava i spajanje razdjelnice prizemlja RO1, u PVC trorednom ugradbenom ormariću, sa metalnim plastificiranim vratima, komplet sa ugrađenom sljedećom opremom: </t>
  </si>
  <si>
    <t>-OSO 3 x 20A</t>
  </si>
  <si>
    <t>kom 1</t>
  </si>
  <si>
    <t>ugrađuje HEP!</t>
  </si>
  <si>
    <t>-glavna sklopka sa naponskim okidačem ED63A</t>
  </si>
  <si>
    <t>-prenaponska zaštita 0,5kV, 10kA,komplet</t>
  </si>
  <si>
    <t xml:space="preserve">-FID sklopka 40/4/0,3A              </t>
  </si>
  <si>
    <t xml:space="preserve">-FID sklopka 40/4/0,03A              </t>
  </si>
  <si>
    <t xml:space="preserve">-osigurač automatski B10A                   </t>
  </si>
  <si>
    <t>kom 12</t>
  </si>
  <si>
    <t xml:space="preserve">-osigurač automatski B16A                   </t>
  </si>
  <si>
    <t>kom 11</t>
  </si>
  <si>
    <t xml:space="preserve">-osigurač automatski C20,3p                   </t>
  </si>
  <si>
    <t>-sitni spojni i montažni materijal</t>
  </si>
  <si>
    <t xml:space="preserve">Dobava, postava i spajanje razdjelnice 1. kata RO1, u PVC ugradnom ormariću, sa metalnim plastificiranim vratima,cilindar bravicom, komplet sa ugrađenom sljedećom opremom: </t>
  </si>
  <si>
    <t>-OSO 3 x 16A</t>
  </si>
  <si>
    <t>Dobava materijala i izvedba pojnog voda razdjelnice</t>
  </si>
  <si>
    <t>RO1, kabelom PP00-Y 5 x 10mm2, u instalacijskoj cijevi podžbukno,komplet.</t>
  </si>
  <si>
    <t>cijevi podžbukno, komplet. Duljina voda 15 m.</t>
  </si>
  <si>
    <t>1. kata RO2, vodom PP00-Y 5 x 10mm2</t>
  </si>
  <si>
    <t>u instalacijskoj cijevi CS 36, podžbukno u zidne</t>
  </si>
  <si>
    <t>usjeke, uz krpanje šliceva, duljine 18 m.</t>
  </si>
  <si>
    <t>Radovi na spajanju razdjelnica,ispitivanja i izrada</t>
  </si>
  <si>
    <t>prateće dokumentacije. Komplet</t>
  </si>
  <si>
    <t xml:space="preserve"> RAZDJELNICE I POJNI VODOVI UKUPNO  Kn :</t>
  </si>
  <si>
    <t>A3.</t>
  </si>
  <si>
    <t>INSTALACIJE RASVJETE, UTIČNICA I PRIKLJUČAKA</t>
  </si>
  <si>
    <t>Dobava materijala i izvedba izvoda za rasvjetu,venti-</t>
  </si>
  <si>
    <t xml:space="preserve">latore, instalacionim vodom 3xP1,5mm2 u inst.cijevi </t>
  </si>
  <si>
    <t>CS 16,podžbukno u zidne usjeke, uključivo razvodne</t>
  </si>
  <si>
    <t>kutije, gips, krpanje šliceva, prosječne duljine 8 m.</t>
  </si>
  <si>
    <t xml:space="preserve">latore,plinski bojler, instalacionim kabelom NYY   </t>
  </si>
  <si>
    <t>3x1,5 podžbukno u zidne usjeke, uključivo razvodne</t>
  </si>
  <si>
    <t>Dobava materijala i izvedba izvoda za utičnice i</t>
  </si>
  <si>
    <t>fiksne priključke instalacionim vodom 3xP2,5mm2</t>
  </si>
  <si>
    <t>u instalacionoj cijevi CS 16, podžbukno u zidne</t>
  </si>
  <si>
    <t>usjeke, uključivo razvodne kutije, gips, krpanje</t>
  </si>
  <si>
    <t>šliceva, prosječne duljine 10 m.</t>
  </si>
  <si>
    <t>Dobava materijala i izvedba izvoda za utičnice,</t>
  </si>
  <si>
    <t xml:space="preserve">fiksne priključke, instalac.kabelom NYY 3 x 2,5mm2  </t>
  </si>
  <si>
    <t>podžbukno u zidne usjeke, uključivo razvodne</t>
  </si>
  <si>
    <t>kutije, gips, krpanje šliceva, prosječne duljine 10 m.</t>
  </si>
  <si>
    <t>Dobava, polaganje i spajanje kabela tip NYY 4x1,5</t>
  </si>
  <si>
    <t>mm2,u instacionoj cijevi  CS16, podžbukno, za po-</t>
  </si>
  <si>
    <t>vezivanje unutarnje i vanjske klima jedinice, prosječ-</t>
  </si>
  <si>
    <t>ne duljine izvoda 10m.</t>
  </si>
  <si>
    <t>Dobava, polaganje i spajanje kabela tip NYY 5x4</t>
  </si>
  <si>
    <t>mm2,u instacionoj cijevi  CS23, podžbukno, za po-</t>
  </si>
  <si>
    <t>vezivanje elektro-gijača toplinske pumpe,duljine</t>
  </si>
  <si>
    <t>izvoda 8m.</t>
  </si>
  <si>
    <t>Dobava, polaganje i spajanje kabela tip NYY 5x2,5</t>
  </si>
  <si>
    <t>vezivanje toplinske pumpe,duljine</t>
  </si>
  <si>
    <t>Dobava, polaganje i spajanje kabela LiYcY 7x1,5</t>
  </si>
  <si>
    <t>mm2, u instalacionoj cijevi CS 16, podžbukno, za</t>
  </si>
  <si>
    <t>povezivanje elemenata automatike toplinske pumpe</t>
  </si>
  <si>
    <t>prosječne duljine 7 m.</t>
  </si>
  <si>
    <t>prekidač isklopni 10A</t>
  </si>
  <si>
    <t>prekidač izmjenični 10A</t>
  </si>
  <si>
    <t xml:space="preserve">utičnica 1f sa zaštitnim kontaktom </t>
  </si>
  <si>
    <t xml:space="preserve">utičnica 1f sa zaštitnim kontaktom, dvostruka </t>
  </si>
  <si>
    <t xml:space="preserve">u zajedničkom okviru za 4 modula ( 2 su SS) </t>
  </si>
  <si>
    <t>Dobava, postava i spajanje alarmnog semafora</t>
  </si>
  <si>
    <t>i SOS tipkala u WC-u za invalide, komplet.</t>
  </si>
  <si>
    <t>Dobava materijala i izvedba sistema za izjednačenja potencijala ,komplet</t>
  </si>
  <si>
    <t>potencijala.Komplet.</t>
  </si>
  <si>
    <t>Spajanje opreme drugih izvođača (strojarska i tehnološka oprema)</t>
  </si>
  <si>
    <t xml:space="preserve">Sitni spojni i montažni materijal </t>
  </si>
  <si>
    <t>INSTALACIJE RASVJETE, UTIČNICA I POGONSKIH  PRIKLJUČAKA UKUPNO Kn:</t>
  </si>
  <si>
    <t>Križevci, lipanj 2014.</t>
  </si>
  <si>
    <r>
      <t>Dobava i montaža  pregradnih zidova od gipskartonskih ploča  na metalnoj podkonstrukciji.          
Zidovi   s jednostrukom metalnom podkonstrukcijom ( UW profil na stropu i podu  te CW profili 75x 0,6 na međusobnom osnom razmaku max 62,5 cm  i dvostrukim gips pločama ( DF  ploče, debljine 12,5 mm), te toplinskom izolacijom od mineralne vune debljine  7,5  cm (40kg/m³).                                                                                                             U svemu po uputama  proizvođača.                                                                               Stavka obuhvaća i izradu spoja sa stropom i zidom, potrebna očaganja za umivaonik i WC školjku, podkonstrukcija otvora za vrata, transport istog do mjesta postave zida, te izrada pokretne zidarske  skele.
Obračun po m</t>
    </r>
    <r>
      <rPr>
        <sz val="10"/>
        <rFont val="Calibri"/>
        <family val="2"/>
        <charset val="238"/>
      </rPr>
      <t>²</t>
    </r>
    <r>
      <rPr>
        <sz val="10"/>
        <rFont val="Arial Narrow"/>
        <family val="2"/>
        <charset val="238"/>
      </rPr>
      <t xml:space="preserve"> površine.</t>
    </r>
  </si>
  <si>
    <t>(prizemlje+stubište)</t>
  </si>
  <si>
    <t>(strop prizemlja)</t>
  </si>
  <si>
    <r>
      <t>Izrada cementne glazure prizemlja cementnim mortom  marke M10, armirana polipropilenskim vlaknima, te izradom dilatacija svakih 20 m</t>
    </r>
    <r>
      <rPr>
        <sz val="10"/>
        <rFont val="Calibri"/>
        <family val="2"/>
        <charset val="238"/>
      </rPr>
      <t>²</t>
    </r>
    <r>
      <rPr>
        <sz val="10"/>
        <rFont val="Arial Narrow"/>
        <family val="2"/>
        <charset val="238"/>
      </rPr>
      <t xml:space="preserve">  (λ=1.600W/m²k,ρ=2000 kg/m³) .
Debljina glazure od 5,0 i 5,7 cm, zaglađena za postavu završnog sloja od PVC obloge i keramičkih pločica  . 
Sloj polistirena za izradu "pliajućeg poda" u debljini 1,0 cm se postavlja uz zidove vertikalno, u debljini cementne glazure te se posebno ne obračunava.
Cijena obuhvaća sav potreban rad i materijal, te transport do mjesta postave kao i izrada dilatacija.
Ukoliko izvoditelj dinamičkim planom ne ostvari planiranu realizaciju dužan je ugraditi aditive za brzo isušivanje glazure bez povećanja cijene.
Obračun po m</t>
    </r>
    <r>
      <rPr>
        <sz val="10"/>
        <rFont val="Calibri"/>
        <family val="2"/>
        <charset val="238"/>
      </rPr>
      <t>²</t>
    </r>
    <r>
      <rPr>
        <sz val="10"/>
        <rFont val="Arial Narrow"/>
        <family val="2"/>
        <charset val="238"/>
      </rPr>
      <t xml:space="preserve"> izvedenog  poda.</t>
    </r>
  </si>
  <si>
    <t>Dobava i ugradnja  termoizolacije poda prizemlja  sastavljene od slijedećih slojeva : 
_  PE folija (1 x 0.02 mm)
_  XPS 300 kPa 12.0cm
_  ELASTIFICIRANI POLISTIREN EPS-T 1.0cm
Sloj elastificiranog  polistirena u debljini 1,0 cm se postavlja uz zidove vertikalno, u debljini cementne glazure.
Cijena obuhvaća sav potreban rad i materijal, te transport do mjesta postave.
Obračun po m2 izvedenog  poda.</t>
  </si>
  <si>
    <t>Prizemlje i stubišni prostor.</t>
  </si>
  <si>
    <t>TROŠKOVNIK PROJEKTIRANIH RADOVA_ Radovi izgradnje  zgrade primarne zdravastvene zaštite u Gornjoj Rijeci - III. Faza</t>
  </si>
  <si>
    <t>RADOVI IZGRADNJE ZGRADE PRIMARNE ZDRVASTVENE ZAŠTITE U GORNJOJ RIJECI - III. FAZA</t>
  </si>
  <si>
    <t>KOPRIVNIČKO KRIŽEVAČKA ŽUPANIJA</t>
  </si>
  <si>
    <t>ANTUNA NEMČIĆA 5</t>
  </si>
  <si>
    <t>48000 KOPRIVNICA</t>
  </si>
  <si>
    <t>KOPRIVNIČKO KRIŽEVAČKA ŽUPANIJA
ANTUNA NEMČIĆA 5, 48000 KOPRIVNICA</t>
  </si>
  <si>
    <t>Dobava i montaža  pregradnih zidova od gipskartonskih  na metalnoj podkonstrukciji.          
Zidovi  od ploča koje pojačavaju  zvučnu zaštitu s dvostrukom  metalnom podkonstrukcijom ( UW profil na stropu i podu  te CW profili 75x 0,6na međusobnom osnom razmaku max 62,5 cm  i dvostrukim gips pločama (ploče za zvučnu zaštitu, debljine 2x 12,5 mm), te toplinskom izolacijom od mineralne vune debljine 2x6cm (40kg/m³).                                                                                                             U svemu po uputama  proizvođača.                                                                               Stavka obuhvaća i izradu spoja sa stropom i zidom, ojačanja za umivaonik i pisoar, podkonstrukcija otvora za vrata, transport istog do mjesta postave zida, te izrada pokretne zidarske  skele.
Obračun po m² površine.</t>
  </si>
  <si>
    <t>Dobava i montaža  pregradnih zidova od gipskartonskih ploča na metalnoj podkonstrukciji.          
Zidovi  od ploča koje povačavaju zvučnu zaštitu  s dvostrukom  metalnom podkonstrukcijom ( UW profil na stropu i podu  te CW profili 2x 100x 0,6na međusobnom osnom razmaku max 62,5 cm  i dvostrukim gips pločama      (ploče za zvučnu zaštitu, debljine 2x 12,5 mm), te toplinskom izolacijom od mineralne vune debljine 2x6cm (40kg/m³).                                                                                                             U svemu po uputama  proizvođača.                                                                               Stavka obuhvaća i izradu spoja sa stropom i zidom, ojačanja za umivaonik i pisoar, podkonstrukcija otvora za vrata, transport istog do mjesta postave zida, te izrada pokretne zidarske  skele.
Obračun po m² površine.</t>
  </si>
  <si>
    <r>
      <t>Jednostrana obloga zida  od  unutarnjih cementnih ploča na metalnoj podkonstrukcij. Konstrukcija se očvršćuje  u zid od opeke (instalacijski zid i kanal  u sanitarnim čvorovima).   
Zid s jednostrukom  metalnom opružnom podkonstrukcijom. Razmak između zida i jednostrane obloge  je 25  cm što treba uzeti u cijenu  podkonstrukcije. 
Obloga zida i izvedba kanala  dvostrukim pločama                      (unutarnja cementna ploča debljine 12,5 mm) , u svemu po uputama  proizvođača.  
Cijena obuhvaća sav potreban rad i materijal, izradu spoja,  transport istog do mjesta postave zida i  izrada pokretne zidarske skele. Izrada revizonih okana ukupno 6 kom.
Obračun po m</t>
    </r>
    <r>
      <rPr>
        <sz val="10"/>
        <rFont val="Calibri"/>
        <family val="2"/>
        <charset val="238"/>
      </rPr>
      <t>²</t>
    </r>
    <r>
      <rPr>
        <sz val="10"/>
        <rFont val="Arial Narrow"/>
        <family val="2"/>
        <charset val="238"/>
      </rPr>
      <t xml:space="preserve"> površine.</t>
    </r>
  </si>
  <si>
    <t xml:space="preserve">cijevi  izolacijom debljine 9 mm ili filcom. </t>
  </si>
  <si>
    <t>Dobava, postava i spajanje instalacijskog rasklopnog materijala za podžbuknu montažu:</t>
  </si>
  <si>
    <r>
      <t xml:space="preserve">Izvedba horizontalne  hidroizolacije građevine.
Betonska podloga mora biti ravna, suha i odmašćena. 
Hidroizolacija se sastoji od:
1. hladnog bitumenskog premaza </t>
    </r>
    <r>
      <rPr>
        <sz val="10"/>
        <rFont val="Arial Narrow"/>
        <family val="2"/>
        <charset val="238"/>
      </rPr>
      <t>2 bitumenska visokofleksibilna traka s uloškom od staklenog voala,  varena punoplašno , 2 x 0,4 cm.
3. Paropropusna pričuvna hidroizolacija 0.015 cm
Svi preklopi minimalne širine 10 cm međusobno vareni i naknadno špahtlani da se postigne potpuna vodonepropusnost.
Cijena obuhvaća sav potreban rad i materijal, te transport.
Obračun po m</t>
    </r>
    <r>
      <rPr>
        <sz val="10"/>
        <rFont val="Calibri"/>
        <family val="2"/>
        <charset val="238"/>
      </rPr>
      <t>²</t>
    </r>
    <r>
      <rPr>
        <sz val="10"/>
        <rFont val="Arial Narrow"/>
        <family val="2"/>
        <charset val="238"/>
      </rPr>
      <t xml:space="preserve"> površine.</t>
    </r>
  </si>
  <si>
    <t>jed. cijena</t>
  </si>
  <si>
    <t>Jed. cijena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</si>
</sst>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font>
      <sz val="10"/>
      <name val="Arial"/>
      <charset val="238"/>
    </font>
    <font>
      <sz val="11"/>
      <color theme="1"/>
      <name val="Calibri"/>
      <family val="2"/>
      <charset val="238"/>
      <scheme val="minor"/>
    </font>
    <font>
      <sz val="11"/>
      <color theme="1"/>
      <name val="Calibri"/>
      <family val="2"/>
      <charset val="238"/>
      <scheme val="minor"/>
    </font>
    <font>
      <sz val="11"/>
      <color indexed="8"/>
      <name val="Calibri"/>
      <family val="2"/>
      <charset val="238"/>
    </font>
    <font>
      <sz val="12"/>
      <name val="Times New Roman CE"/>
      <family val="1"/>
      <charset val="238"/>
    </font>
    <font>
      <sz val="11"/>
      <name val="Times New Roman CE"/>
      <family val="1"/>
      <charset val="238"/>
    </font>
    <font>
      <sz val="10"/>
      <name val="Arial"/>
      <family val="2"/>
    </font>
    <font>
      <sz val="12"/>
      <name val="Arial Narrow"/>
      <family val="2"/>
      <charset val="238"/>
    </font>
    <font>
      <b/>
      <sz val="12"/>
      <name val="Arial Narrow"/>
      <family val="2"/>
      <charset val="238"/>
    </font>
    <font>
      <sz val="11"/>
      <name val="Arial Narrow"/>
      <family val="2"/>
      <charset val="238"/>
    </font>
    <font>
      <b/>
      <sz val="11"/>
      <name val="Arial Narrow"/>
      <family val="2"/>
      <charset val="238"/>
    </font>
    <font>
      <b/>
      <sz val="11"/>
      <name val="Arial Narrow"/>
      <family val="2"/>
    </font>
    <font>
      <sz val="11"/>
      <color indexed="8"/>
      <name val="Arial Narrow"/>
      <family val="2"/>
    </font>
    <font>
      <b/>
      <sz val="11"/>
      <color indexed="56"/>
      <name val="Arial Narrow"/>
      <family val="2"/>
    </font>
    <font>
      <b/>
      <sz val="11"/>
      <color indexed="8"/>
      <name val="Arial Narrow"/>
      <family val="2"/>
    </font>
    <font>
      <sz val="11"/>
      <name val="Arial"/>
      <family val="2"/>
      <charset val="238"/>
    </font>
    <font>
      <b/>
      <sz val="11"/>
      <color indexed="8"/>
      <name val="Arial Narrow"/>
      <family val="2"/>
      <charset val="238"/>
    </font>
    <font>
      <sz val="9"/>
      <name val="Arial"/>
      <family val="2"/>
      <charset val="238"/>
    </font>
    <font>
      <b/>
      <sz val="10"/>
      <color indexed="56"/>
      <name val="Arial Narrow"/>
      <family val="2"/>
    </font>
    <font>
      <sz val="10"/>
      <color indexed="8"/>
      <name val="Arial Narrow"/>
      <family val="2"/>
    </font>
    <font>
      <b/>
      <sz val="14"/>
      <name val="ISOCPEUR"/>
      <family val="2"/>
    </font>
    <font>
      <sz val="11"/>
      <color theme="1"/>
      <name val="Times New Roman"/>
      <family val="1"/>
      <charset val="238"/>
    </font>
    <font>
      <sz val="10"/>
      <name val="Arial Narrow"/>
      <family val="2"/>
      <charset val="238"/>
    </font>
    <font>
      <sz val="11"/>
      <color indexed="8"/>
      <name val="Arial Narrow"/>
      <family val="2"/>
      <charset val="238"/>
    </font>
    <font>
      <sz val="10"/>
      <name val="Arial"/>
      <family val="2"/>
      <charset val="238"/>
    </font>
    <font>
      <sz val="11"/>
      <color rgb="FF9C0006"/>
      <name val="Calibri"/>
      <family val="2"/>
      <charset val="238"/>
      <scheme val="minor"/>
    </font>
    <font>
      <sz val="12"/>
      <name val="Arial Narrow"/>
      <family val="2"/>
    </font>
    <font>
      <sz val="10"/>
      <name val="Arial Narrow"/>
      <family val="2"/>
    </font>
    <font>
      <b/>
      <sz val="10"/>
      <name val="Arial Narrow"/>
      <family val="2"/>
      <charset val="238"/>
    </font>
    <font>
      <i/>
      <sz val="10"/>
      <name val="Arial Narrow"/>
      <family val="2"/>
      <charset val="238"/>
    </font>
    <font>
      <sz val="10"/>
      <name val="Calibri"/>
      <family val="2"/>
      <charset val="238"/>
    </font>
    <font>
      <b/>
      <i/>
      <sz val="14"/>
      <name val="Arial Narrow"/>
      <family val="2"/>
      <charset val="238"/>
    </font>
    <font>
      <b/>
      <i/>
      <sz val="11"/>
      <name val="Arial Narrow"/>
      <family val="2"/>
      <charset val="238"/>
    </font>
    <font>
      <u/>
      <sz val="11"/>
      <name val="Arial Narrow"/>
      <family val="2"/>
      <charset val="238"/>
    </font>
    <font>
      <sz val="10"/>
      <color rgb="FFFF0000"/>
      <name val="Arial Narrow"/>
      <family val="2"/>
      <charset val="238"/>
    </font>
    <font>
      <u/>
      <sz val="12"/>
      <name val="Arial Narrow"/>
      <family val="2"/>
      <charset val="238"/>
    </font>
    <font>
      <b/>
      <u/>
      <sz val="10"/>
      <name val="Arial Narrow"/>
      <family val="2"/>
      <charset val="238"/>
    </font>
    <font>
      <i/>
      <sz val="12"/>
      <name val="Arial Narrow"/>
      <family val="2"/>
      <charset val="238"/>
    </font>
    <font>
      <i/>
      <sz val="11"/>
      <name val="Arial Narrow"/>
      <family val="2"/>
      <charset val="238"/>
    </font>
    <font>
      <b/>
      <sz val="12"/>
      <name val="Arial"/>
      <family val="2"/>
      <charset val="238"/>
    </font>
    <font>
      <b/>
      <sz val="11"/>
      <color theme="1"/>
      <name val="Times New Roman"/>
      <family val="1"/>
      <charset val="238"/>
    </font>
    <font>
      <sz val="8"/>
      <color rgb="FF00B050"/>
      <name val="Times New Roman"/>
      <family val="1"/>
      <charset val="238"/>
    </font>
    <font>
      <sz val="8"/>
      <color theme="1"/>
      <name val="Times New Roman"/>
      <family val="1"/>
      <charset val="238"/>
    </font>
    <font>
      <sz val="7.5"/>
      <color theme="1"/>
      <name val="Times New Roman"/>
      <family val="1"/>
      <charset val="238"/>
    </font>
    <font>
      <sz val="28"/>
      <color rgb="FF007A00"/>
      <name val="Arial Black"/>
      <family val="2"/>
      <charset val="238"/>
    </font>
    <font>
      <sz val="8"/>
      <color rgb="FF00CCFF"/>
      <name val="Times New Roman"/>
      <family val="1"/>
      <charset val="238"/>
    </font>
    <font>
      <sz val="8"/>
      <color rgb="FFFF0000"/>
      <name val="Times New Roman"/>
      <family val="1"/>
      <charset val="238"/>
    </font>
    <font>
      <sz val="24"/>
      <color indexed="17"/>
      <name val="Arial Black"/>
      <family val="2"/>
      <charset val="238"/>
    </font>
    <font>
      <sz val="18"/>
      <color indexed="17"/>
      <name val="Arial Black"/>
      <family val="2"/>
      <charset val="238"/>
    </font>
    <font>
      <sz val="11"/>
      <color theme="1"/>
      <name val="Symbol"/>
      <family val="1"/>
      <charset val="2"/>
    </font>
    <font>
      <sz val="7"/>
      <color theme="1"/>
      <name val="Times New Roman"/>
      <family val="1"/>
      <charset val="238"/>
    </font>
    <font>
      <sz val="9"/>
      <name val="Geneva"/>
    </font>
    <font>
      <b/>
      <sz val="9"/>
      <name val="Arial"/>
      <family val="2"/>
      <charset val="238"/>
    </font>
    <font>
      <b/>
      <sz val="9"/>
      <color theme="1"/>
      <name val="Arial"/>
      <family val="2"/>
      <charset val="238"/>
    </font>
    <font>
      <b/>
      <sz val="11"/>
      <name val="Arial"/>
      <family val="2"/>
      <charset val="238"/>
    </font>
    <font>
      <b/>
      <u val="double"/>
      <sz val="9"/>
      <color rgb="FF000000"/>
      <name val="Arial"/>
      <family val="2"/>
      <charset val="238"/>
    </font>
    <font>
      <b/>
      <sz val="9"/>
      <color rgb="FF000000"/>
      <name val="Arial"/>
      <family val="2"/>
      <charset val="238"/>
    </font>
    <font>
      <sz val="9"/>
      <color indexed="8"/>
      <name val="Wingdings 2"/>
      <family val="1"/>
      <charset val="2"/>
    </font>
    <font>
      <b/>
      <sz val="9"/>
      <color indexed="8"/>
      <name val="Arial"/>
      <family val="2"/>
      <charset val="238"/>
    </font>
    <font>
      <b/>
      <sz val="9"/>
      <color rgb="FF000001"/>
      <name val="Arial"/>
      <family val="2"/>
      <charset val="238"/>
    </font>
    <font>
      <b/>
      <sz val="9"/>
      <color rgb="FFFF3300"/>
      <name val="Arial"/>
      <family val="2"/>
      <charset val="238"/>
    </font>
    <font>
      <b/>
      <sz val="10"/>
      <color rgb="FFFF3300"/>
      <name val="Arial"/>
      <family val="2"/>
      <charset val="238"/>
    </font>
    <font>
      <sz val="11"/>
      <name val="Times New Roman"/>
      <family val="1"/>
      <charset val="238"/>
    </font>
    <font>
      <sz val="9"/>
      <color theme="1"/>
      <name val="Times New Roman"/>
      <family val="1"/>
      <charset val="238"/>
    </font>
  </fonts>
  <fills count="7">
    <fill>
      <patternFill patternType="none"/>
    </fill>
    <fill>
      <patternFill patternType="gray125"/>
    </fill>
    <fill>
      <patternFill patternType="solid">
        <fgColor theme="0" tint="-0.14999847407452621"/>
        <bgColor indexed="64"/>
      </patternFill>
    </fill>
    <fill>
      <patternFill patternType="solid">
        <fgColor rgb="FFFFC7CE"/>
      </patternFill>
    </fill>
    <fill>
      <patternFill patternType="solid">
        <fgColor theme="8" tint="0.59999389629810485"/>
        <bgColor indexed="65"/>
      </patternFill>
    </fill>
    <fill>
      <patternFill patternType="solid">
        <fgColor indexed="22"/>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double">
        <color indexed="64"/>
      </top>
      <bottom style="double">
        <color indexed="64"/>
      </bottom>
      <diagonal/>
    </border>
  </borders>
  <cellStyleXfs count="7">
    <xf numFmtId="0" fontId="0" fillId="0" borderId="0"/>
    <xf numFmtId="0" fontId="6" fillId="0" borderId="0"/>
    <xf numFmtId="0" fontId="25" fillId="3" borderId="0" applyNumberFormat="0" applyBorder="0" applyAlignment="0" applyProtection="0"/>
    <xf numFmtId="0" fontId="24" fillId="0" borderId="0"/>
    <xf numFmtId="0" fontId="2" fillId="0" borderId="0"/>
    <xf numFmtId="0" fontId="51" fillId="0" borderId="0"/>
    <xf numFmtId="0" fontId="1" fillId="4" borderId="0" applyNumberFormat="0" applyBorder="0" applyAlignment="0" applyProtection="0"/>
  </cellStyleXfs>
  <cellXfs count="417">
    <xf numFmtId="0" fontId="0" fillId="0" borderId="0" xfId="0"/>
    <xf numFmtId="4" fontId="4" fillId="0" borderId="0" xfId="0" applyNumberFormat="1" applyFont="1" applyAlignment="1">
      <alignment horizontal="center" wrapText="1"/>
    </xf>
    <xf numFmtId="4" fontId="4" fillId="0" borderId="0" xfId="0" applyNumberFormat="1" applyFont="1" applyAlignment="1">
      <alignment horizontal="justify" wrapText="1"/>
    </xf>
    <xf numFmtId="4" fontId="4" fillId="0" borderId="0" xfId="0" applyNumberFormat="1" applyFont="1" applyAlignment="1">
      <alignment horizontal="right" wrapText="1"/>
    </xf>
    <xf numFmtId="4" fontId="5" fillId="0" borderId="0" xfId="0" applyNumberFormat="1" applyFont="1" applyAlignment="1">
      <alignment horizontal="justify" wrapText="1"/>
    </xf>
    <xf numFmtId="4" fontId="7" fillId="0" borderId="0" xfId="0" applyNumberFormat="1" applyFont="1" applyAlignment="1">
      <alignment horizontal="justify" wrapText="1"/>
    </xf>
    <xf numFmtId="4" fontId="9" fillId="0" borderId="0" xfId="0" applyNumberFormat="1" applyFont="1" applyAlignment="1">
      <alignment horizontal="right" wrapText="1"/>
    </xf>
    <xf numFmtId="4" fontId="10" fillId="0" borderId="0" xfId="0" applyNumberFormat="1" applyFont="1" applyBorder="1" applyAlignment="1">
      <alignment horizontal="center" vertical="center" wrapText="1"/>
    </xf>
    <xf numFmtId="4" fontId="9" fillId="0" borderId="0" xfId="0" applyNumberFormat="1" applyFont="1" applyAlignment="1">
      <alignment horizontal="justify" wrapText="1"/>
    </xf>
    <xf numFmtId="4" fontId="9" fillId="0" borderId="0" xfId="0" applyNumberFormat="1" applyFont="1" applyBorder="1" applyAlignment="1">
      <alignment horizontal="right" vertical="center" wrapText="1"/>
    </xf>
    <xf numFmtId="0" fontId="12" fillId="0" borderId="0" xfId="0" applyFont="1"/>
    <xf numFmtId="0" fontId="0" fillId="0" borderId="0" xfId="0" applyAlignment="1">
      <alignment vertical="center"/>
    </xf>
    <xf numFmtId="0" fontId="14" fillId="0" borderId="0" xfId="0" applyFont="1" applyAlignment="1">
      <alignment horizontal="left" vertical="top" wrapText="1"/>
    </xf>
    <xf numFmtId="0" fontId="14"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4" fillId="0" borderId="0" xfId="0" applyFont="1" applyAlignment="1">
      <alignment vertical="center" wrapText="1"/>
    </xf>
    <xf numFmtId="0" fontId="15" fillId="0" borderId="0" xfId="0" applyFont="1"/>
    <xf numFmtId="0" fontId="10" fillId="0" borderId="0" xfId="0" applyFont="1" applyAlignment="1">
      <alignment vertical="center"/>
    </xf>
    <xf numFmtId="49" fontId="17" fillId="0" borderId="0" xfId="0" applyNumberFormat="1" applyFont="1" applyAlignment="1"/>
    <xf numFmtId="0" fontId="3" fillId="0" borderId="0" xfId="0" applyFont="1" applyAlignment="1">
      <alignment vertical="center"/>
    </xf>
    <xf numFmtId="0" fontId="0" fillId="0" borderId="0" xfId="0" applyFont="1" applyAlignment="1">
      <alignment vertical="center"/>
    </xf>
    <xf numFmtId="4" fontId="9" fillId="0" borderId="0" xfId="0" applyNumberFormat="1" applyFont="1" applyBorder="1" applyAlignment="1">
      <alignment horizontal="center" vertical="center" wrapText="1"/>
    </xf>
    <xf numFmtId="4" fontId="9" fillId="0" borderId="0" xfId="0" applyNumberFormat="1" applyFont="1" applyBorder="1" applyAlignment="1">
      <alignment vertical="center" wrapText="1"/>
    </xf>
    <xf numFmtId="4" fontId="9" fillId="0" borderId="0" xfId="0" applyNumberFormat="1" applyFont="1" applyBorder="1" applyAlignment="1">
      <alignment horizontal="left" vertical="center" wrapText="1"/>
    </xf>
    <xf numFmtId="0" fontId="9" fillId="0" borderId="0" xfId="0" applyFont="1" applyAlignment="1">
      <alignment vertical="center"/>
    </xf>
    <xf numFmtId="4" fontId="9" fillId="0" borderId="0" xfId="0" applyNumberFormat="1" applyFont="1" applyAlignment="1">
      <alignment vertical="center" wrapText="1"/>
    </xf>
    <xf numFmtId="4" fontId="10" fillId="0" borderId="0" xfId="0" applyNumberFormat="1" applyFont="1" applyFill="1" applyBorder="1" applyAlignment="1">
      <alignment vertical="center"/>
    </xf>
    <xf numFmtId="0" fontId="10" fillId="0" borderId="0" xfId="0" applyFont="1" applyBorder="1" applyAlignment="1">
      <alignment vertical="center"/>
    </xf>
    <xf numFmtId="0" fontId="11" fillId="0" borderId="0" xfId="1" applyFont="1" applyAlignment="1">
      <alignment horizontal="left" vertical="top" wrapText="1"/>
    </xf>
    <xf numFmtId="0" fontId="18" fillId="0" borderId="0" xfId="0" applyFont="1" applyAlignment="1">
      <alignment horizontal="right" vertical="center"/>
    </xf>
    <xf numFmtId="0" fontId="19" fillId="0" borderId="0" xfId="0" applyFont="1" applyAlignment="1">
      <alignment vertical="center"/>
    </xf>
    <xf numFmtId="0" fontId="9" fillId="0" borderId="0" xfId="0" applyFont="1"/>
    <xf numFmtId="0" fontId="9" fillId="0" borderId="0" xfId="0" applyNumberFormat="1" applyFont="1" applyAlignment="1">
      <alignment horizontal="right" vertical="center" wrapText="1"/>
    </xf>
    <xf numFmtId="0" fontId="10" fillId="0" borderId="0" xfId="0" applyNumberFormat="1" applyFont="1" applyAlignment="1">
      <alignment vertical="center" wrapText="1"/>
    </xf>
    <xf numFmtId="0" fontId="10" fillId="0" borderId="0" xfId="0" applyNumberFormat="1" applyFont="1" applyAlignment="1">
      <alignment horizontal="left" vertical="center" wrapText="1"/>
    </xf>
    <xf numFmtId="4" fontId="10" fillId="0" borderId="0" xfId="0" applyNumberFormat="1" applyFont="1" applyBorder="1" applyAlignment="1">
      <alignment vertical="center"/>
    </xf>
    <xf numFmtId="0" fontId="10" fillId="0" borderId="0" xfId="0" applyNumberFormat="1" applyFont="1" applyAlignment="1">
      <alignment wrapText="1"/>
    </xf>
    <xf numFmtId="4" fontId="9" fillId="0" borderId="0" xfId="0" applyNumberFormat="1" applyFont="1" applyAlignment="1">
      <alignment horizontal="right" vertical="center" wrapText="1"/>
    </xf>
    <xf numFmtId="4" fontId="22" fillId="0" borderId="0" xfId="0" applyNumberFormat="1" applyFont="1" applyFill="1" applyBorder="1" applyAlignment="1">
      <alignment vertical="center" wrapText="1"/>
    </xf>
    <xf numFmtId="0" fontId="16" fillId="0" borderId="0" xfId="0" applyFont="1" applyAlignment="1">
      <alignment vertical="center"/>
    </xf>
    <xf numFmtId="0" fontId="23" fillId="0" borderId="0" xfId="0" applyFont="1" applyAlignment="1">
      <alignment vertical="center"/>
    </xf>
    <xf numFmtId="0" fontId="11" fillId="0" borderId="0" xfId="1" applyFont="1" applyAlignment="1">
      <alignment horizontal="left" vertical="top" wrapText="1"/>
    </xf>
    <xf numFmtId="4" fontId="4" fillId="0" borderId="0" xfId="3" applyNumberFormat="1" applyFont="1" applyAlignment="1">
      <alignment horizontal="justify" wrapText="1"/>
    </xf>
    <xf numFmtId="4" fontId="4" fillId="0" borderId="0" xfId="3" applyNumberFormat="1" applyFont="1" applyAlignment="1">
      <alignment horizontal="right" wrapText="1"/>
    </xf>
    <xf numFmtId="4" fontId="4" fillId="0" borderId="0" xfId="3" applyNumberFormat="1" applyFont="1" applyAlignment="1">
      <alignment horizontal="center" wrapText="1"/>
    </xf>
    <xf numFmtId="4" fontId="5" fillId="0" borderId="0" xfId="3" applyNumberFormat="1" applyFont="1" applyAlignment="1">
      <alignment horizontal="justify" wrapText="1"/>
    </xf>
    <xf numFmtId="4" fontId="4" fillId="0" borderId="0" xfId="3" applyNumberFormat="1" applyFont="1" applyFill="1" applyAlignment="1">
      <alignment horizontal="justify" wrapText="1"/>
    </xf>
    <xf numFmtId="4" fontId="4" fillId="0" borderId="0" xfId="3" applyNumberFormat="1" applyFont="1" applyFill="1" applyAlignment="1">
      <alignment horizontal="right" wrapText="1"/>
    </xf>
    <xf numFmtId="4" fontId="4" fillId="0" borderId="0" xfId="3" applyNumberFormat="1" applyFont="1" applyFill="1" applyAlignment="1">
      <alignment horizontal="center" wrapText="1"/>
    </xf>
    <xf numFmtId="4" fontId="5" fillId="0" borderId="0" xfId="3" applyNumberFormat="1" applyFont="1" applyFill="1" applyAlignment="1">
      <alignment horizontal="justify" wrapText="1"/>
    </xf>
    <xf numFmtId="4" fontId="26" fillId="0" borderId="0" xfId="3" applyNumberFormat="1" applyFont="1" applyFill="1" applyAlignment="1">
      <alignment horizontal="justify" wrapText="1"/>
    </xf>
    <xf numFmtId="4" fontId="7" fillId="0" borderId="0" xfId="3" applyNumberFormat="1" applyFont="1" applyFill="1" applyAlignment="1">
      <alignment horizontal="justify" wrapText="1"/>
    </xf>
    <xf numFmtId="4" fontId="9" fillId="0" borderId="0" xfId="3" applyNumberFormat="1" applyFont="1" applyFill="1" applyAlignment="1">
      <alignment horizontal="left" vertical="top" wrapText="1"/>
    </xf>
    <xf numFmtId="0" fontId="9" fillId="0" borderId="0" xfId="3" applyFont="1" applyFill="1" applyAlignment="1">
      <alignment vertical="center"/>
    </xf>
    <xf numFmtId="4" fontId="9" fillId="0" borderId="0" xfId="3" applyNumberFormat="1" applyFont="1" applyFill="1" applyAlignment="1">
      <alignment vertical="center" wrapText="1"/>
    </xf>
    <xf numFmtId="4" fontId="9" fillId="0" borderId="0" xfId="3" applyNumberFormat="1" applyFont="1" applyFill="1" applyBorder="1" applyAlignment="1">
      <alignment horizontal="right" vertical="center" wrapText="1"/>
    </xf>
    <xf numFmtId="4" fontId="9" fillId="0" borderId="0" xfId="3" applyNumberFormat="1" applyFont="1" applyFill="1" applyBorder="1" applyAlignment="1">
      <alignment vertical="center" wrapText="1"/>
    </xf>
    <xf numFmtId="4" fontId="9" fillId="0" borderId="0" xfId="3" applyNumberFormat="1" applyFont="1" applyFill="1" applyBorder="1" applyAlignment="1">
      <alignment horizontal="left" vertical="center" wrapText="1"/>
    </xf>
    <xf numFmtId="4" fontId="9" fillId="0" borderId="0" xfId="3" applyNumberFormat="1" applyFont="1" applyFill="1" applyBorder="1" applyAlignment="1">
      <alignment horizontal="center" vertical="center" wrapText="1"/>
    </xf>
    <xf numFmtId="4" fontId="7" fillId="0" borderId="0" xfId="3" applyNumberFormat="1" applyFont="1" applyAlignment="1">
      <alignment horizontal="justify" wrapText="1"/>
    </xf>
    <xf numFmtId="4" fontId="7" fillId="0" borderId="0" xfId="3" applyNumberFormat="1" applyFont="1" applyFill="1" applyBorder="1" applyAlignment="1">
      <alignment horizontal="justify" wrapText="1"/>
    </xf>
    <xf numFmtId="4" fontId="9" fillId="5" borderId="3" xfId="3" applyNumberFormat="1" applyFont="1" applyFill="1" applyBorder="1" applyAlignment="1">
      <alignment vertical="center" wrapText="1"/>
    </xf>
    <xf numFmtId="4" fontId="7" fillId="0" borderId="0" xfId="3" applyNumberFormat="1" applyFont="1" applyFill="1" applyBorder="1" applyAlignment="1">
      <alignment horizontal="right" wrapText="1"/>
    </xf>
    <xf numFmtId="4" fontId="7" fillId="0" borderId="0" xfId="3" applyNumberFormat="1" applyFont="1" applyFill="1" applyAlignment="1">
      <alignment horizontal="right" wrapText="1"/>
    </xf>
    <xf numFmtId="4" fontId="9" fillId="0" borderId="1" xfId="3" applyNumberFormat="1" applyFont="1" applyFill="1" applyBorder="1" applyAlignment="1">
      <alignment vertical="center" wrapText="1"/>
    </xf>
    <xf numFmtId="4" fontId="9" fillId="0" borderId="1" xfId="3" applyNumberFormat="1" applyFont="1" applyFill="1" applyBorder="1" applyAlignment="1">
      <alignment horizontal="center" vertical="center" wrapText="1"/>
    </xf>
    <xf numFmtId="4" fontId="9" fillId="5" borderId="1" xfId="3" applyNumberFormat="1" applyFont="1" applyFill="1" applyBorder="1" applyAlignment="1">
      <alignment horizontal="center" vertical="center" wrapText="1"/>
    </xf>
    <xf numFmtId="4" fontId="22" fillId="0" borderId="0" xfId="3" applyNumberFormat="1" applyFont="1" applyAlignment="1">
      <alignment horizontal="right" vertical="top" wrapText="1"/>
    </xf>
    <xf numFmtId="0" fontId="22" fillId="0" borderId="0" xfId="3" applyFont="1" applyAlignment="1">
      <alignment vertical="top"/>
    </xf>
    <xf numFmtId="0" fontId="24" fillId="0" borderId="0" xfId="3"/>
    <xf numFmtId="0" fontId="15" fillId="0" borderId="0" xfId="3" applyFont="1" applyAlignment="1">
      <alignment vertical="center"/>
    </xf>
    <xf numFmtId="4" fontId="9" fillId="5" borderId="1" xfId="3" applyNumberFormat="1" applyFont="1" applyFill="1" applyBorder="1" applyAlignment="1">
      <alignment vertical="center" wrapText="1"/>
    </xf>
    <xf numFmtId="4" fontId="22" fillId="0" borderId="0" xfId="3" applyNumberFormat="1" applyFont="1" applyAlignment="1">
      <alignment horizontal="justify" vertical="top" wrapText="1"/>
    </xf>
    <xf numFmtId="4" fontId="22" fillId="0" borderId="0" xfId="3" applyNumberFormat="1" applyFont="1" applyFill="1" applyAlignment="1">
      <alignment vertical="top" wrapText="1"/>
    </xf>
    <xf numFmtId="4" fontId="10" fillId="0" borderId="0" xfId="3" applyNumberFormat="1" applyFont="1" applyFill="1" applyAlignment="1">
      <alignment horizontal="justify" wrapText="1"/>
    </xf>
    <xf numFmtId="4" fontId="9" fillId="0" borderId="0" xfId="3" applyNumberFormat="1" applyFont="1" applyFill="1" applyAlignment="1">
      <alignment horizontal="right" wrapText="1"/>
    </xf>
    <xf numFmtId="0" fontId="22" fillId="0" borderId="1" xfId="3" applyFont="1" applyBorder="1" applyAlignment="1">
      <alignment horizontal="right" vertical="center" wrapText="1"/>
    </xf>
    <xf numFmtId="0" fontId="22" fillId="0" borderId="0" xfId="3" applyFont="1" applyBorder="1" applyAlignment="1">
      <alignment horizontal="justify" vertical="center" wrapText="1"/>
    </xf>
    <xf numFmtId="0" fontId="22" fillId="0" borderId="1" xfId="3" applyFont="1" applyBorder="1" applyAlignment="1">
      <alignment horizontal="center" vertical="center" wrapText="1"/>
    </xf>
    <xf numFmtId="4" fontId="22" fillId="0" borderId="1" xfId="3" applyNumberFormat="1" applyFont="1" applyBorder="1" applyAlignment="1">
      <alignment horizontal="center" vertical="center" wrapText="1"/>
    </xf>
    <xf numFmtId="4" fontId="31" fillId="0" borderId="0" xfId="3" applyNumberFormat="1" applyFont="1" applyFill="1" applyAlignment="1">
      <alignment horizontal="left" vertical="center" wrapText="1"/>
    </xf>
    <xf numFmtId="4" fontId="9" fillId="0" borderId="0" xfId="3" applyNumberFormat="1" applyFont="1" applyAlignment="1">
      <alignment horizontal="right" wrapText="1"/>
    </xf>
    <xf numFmtId="4" fontId="9" fillId="0" borderId="0" xfId="3" applyNumberFormat="1" applyFont="1" applyAlignment="1">
      <alignment horizontal="center"/>
    </xf>
    <xf numFmtId="4" fontId="10" fillId="0" borderId="0" xfId="3" applyNumberFormat="1" applyFont="1" applyAlignment="1">
      <alignment horizontal="justify" wrapText="1"/>
    </xf>
    <xf numFmtId="4" fontId="27" fillId="0" borderId="0" xfId="3" applyNumberFormat="1" applyFont="1" applyBorder="1" applyAlignment="1">
      <alignment horizontal="right" wrapText="1"/>
    </xf>
    <xf numFmtId="4" fontId="22" fillId="0" borderId="0" xfId="3" applyNumberFormat="1" applyFont="1" applyBorder="1" applyAlignment="1">
      <alignment horizontal="right" wrapText="1"/>
    </xf>
    <xf numFmtId="49" fontId="22" fillId="0" borderId="0" xfId="3" applyNumberFormat="1" applyFont="1" applyAlignment="1">
      <alignment horizontal="center" vertical="center" wrapText="1"/>
    </xf>
    <xf numFmtId="4" fontId="22" fillId="0" borderId="0" xfId="3" applyNumberFormat="1" applyFont="1" applyAlignment="1">
      <alignment horizontal="right" wrapText="1"/>
    </xf>
    <xf numFmtId="4" fontId="22" fillId="0" borderId="0" xfId="3" applyNumberFormat="1" applyFont="1" applyAlignment="1">
      <alignment horizontal="center"/>
    </xf>
    <xf numFmtId="4" fontId="22" fillId="0" borderId="0" xfId="3" applyNumberFormat="1" applyFont="1" applyAlignment="1">
      <alignment horizontal="justify" wrapText="1"/>
    </xf>
    <xf numFmtId="0" fontId="22" fillId="0" borderId="0" xfId="3" applyFont="1" applyBorder="1" applyAlignment="1">
      <alignment horizontal="justify" vertical="top" wrapText="1"/>
    </xf>
    <xf numFmtId="4" fontId="32" fillId="0" borderId="0" xfId="3" applyNumberFormat="1" applyFont="1" applyAlignment="1">
      <alignment horizontal="left" vertical="center" wrapText="1"/>
    </xf>
    <xf numFmtId="4" fontId="29" fillId="0" borderId="0" xfId="3" applyNumberFormat="1" applyFont="1" applyBorder="1" applyAlignment="1">
      <alignment horizontal="left" vertical="center" wrapText="1"/>
    </xf>
    <xf numFmtId="4" fontId="22" fillId="0" borderId="0" xfId="3" applyNumberFormat="1" applyFont="1" applyBorder="1" applyAlignment="1">
      <alignment horizontal="center"/>
    </xf>
    <xf numFmtId="4" fontId="22" fillId="0" borderId="0" xfId="3" applyNumberFormat="1" applyFont="1" applyAlignment="1">
      <alignment wrapText="1"/>
    </xf>
    <xf numFmtId="4" fontId="22" fillId="0" borderId="0" xfId="3" applyNumberFormat="1" applyFont="1" applyAlignment="1">
      <alignment horizontal="center" vertical="center" wrapText="1"/>
    </xf>
    <xf numFmtId="4" fontId="22" fillId="0" borderId="0" xfId="3" applyNumberFormat="1" applyFont="1" applyBorder="1" applyAlignment="1">
      <alignment horizontal="justify" vertical="center" wrapText="1"/>
    </xf>
    <xf numFmtId="4" fontId="22" fillId="0" borderId="0" xfId="3" applyNumberFormat="1" applyFont="1" applyBorder="1" applyAlignment="1">
      <alignment horizontal="center" vertical="center" wrapText="1"/>
    </xf>
    <xf numFmtId="4" fontId="9" fillId="5" borderId="1" xfId="3" applyNumberFormat="1" applyFont="1" applyFill="1" applyBorder="1" applyAlignment="1">
      <alignment wrapText="1"/>
    </xf>
    <xf numFmtId="4" fontId="27" fillId="0" borderId="0" xfId="3" applyNumberFormat="1" applyFont="1" applyBorder="1" applyAlignment="1">
      <alignment horizontal="center"/>
    </xf>
    <xf numFmtId="4" fontId="9" fillId="0" borderId="0" xfId="3" applyNumberFormat="1" applyFont="1" applyAlignment="1">
      <alignment horizontal="center" vertical="top" wrapText="1"/>
    </xf>
    <xf numFmtId="4" fontId="29" fillId="0" borderId="0" xfId="3" applyNumberFormat="1" applyFont="1" applyAlignment="1">
      <alignment horizontal="left" vertical="center" wrapText="1"/>
    </xf>
    <xf numFmtId="4" fontId="9" fillId="0" borderId="0" xfId="3" applyNumberFormat="1" applyFont="1" applyBorder="1" applyAlignment="1">
      <alignment horizontal="center" vertical="center" wrapText="1"/>
    </xf>
    <xf numFmtId="4" fontId="33" fillId="0" borderId="0" xfId="3" applyNumberFormat="1" applyFont="1" applyAlignment="1">
      <alignment horizontal="left" vertical="top" wrapText="1"/>
    </xf>
    <xf numFmtId="4" fontId="34" fillId="0" borderId="0" xfId="3" applyNumberFormat="1" applyFont="1" applyAlignment="1">
      <alignment horizontal="center" vertical="center" wrapText="1"/>
    </xf>
    <xf numFmtId="4" fontId="27" fillId="0" borderId="0" xfId="3" applyNumberFormat="1" applyFont="1" applyAlignment="1">
      <alignment horizontal="center" vertical="center" wrapText="1"/>
    </xf>
    <xf numFmtId="4" fontId="7" fillId="0" borderId="0" xfId="3" applyNumberFormat="1" applyFont="1" applyFill="1" applyAlignment="1">
      <alignment wrapText="1"/>
    </xf>
    <xf numFmtId="4" fontId="9" fillId="0" borderId="0" xfId="3" applyNumberFormat="1" applyFont="1" applyFill="1" applyAlignment="1">
      <alignment horizontal="center"/>
    </xf>
    <xf numFmtId="4" fontId="9" fillId="0" borderId="0" xfId="3" applyNumberFormat="1" applyFont="1" applyFill="1" applyAlignment="1">
      <alignment horizontal="justify" vertical="top" wrapText="1"/>
    </xf>
    <xf numFmtId="0" fontId="22" fillId="0" borderId="0" xfId="3" applyFont="1" applyFill="1" applyBorder="1" applyAlignment="1">
      <alignment horizontal="left" vertical="top" wrapText="1"/>
    </xf>
    <xf numFmtId="4" fontId="32" fillId="0" borderId="0" xfId="3" applyNumberFormat="1" applyFont="1" applyFill="1" applyAlignment="1">
      <alignment horizontal="center" vertical="center" wrapText="1"/>
    </xf>
    <xf numFmtId="4" fontId="35" fillId="0" borderId="0" xfId="3" applyNumberFormat="1" applyFont="1" applyAlignment="1">
      <alignment horizontal="justify" wrapText="1"/>
    </xf>
    <xf numFmtId="49" fontId="7" fillId="5" borderId="1" xfId="3" applyNumberFormat="1" applyFont="1" applyFill="1" applyBorder="1" applyAlignment="1">
      <alignment horizontal="center" vertical="center" wrapText="1"/>
    </xf>
    <xf numFmtId="0" fontId="9" fillId="0" borderId="0" xfId="3" applyFont="1" applyBorder="1" applyAlignment="1">
      <alignment horizontal="justify" vertical="center" wrapText="1"/>
    </xf>
    <xf numFmtId="0" fontId="9" fillId="0" borderId="0" xfId="3" applyFont="1" applyBorder="1" applyAlignment="1">
      <alignment horizontal="justify" vertical="top" wrapText="1"/>
    </xf>
    <xf numFmtId="4" fontId="36" fillId="0" borderId="0" xfId="3" applyNumberFormat="1" applyFont="1" applyAlignment="1">
      <alignment horizontal="left" vertical="top" wrapText="1"/>
    </xf>
    <xf numFmtId="4" fontId="37" fillId="0" borderId="0" xfId="3" applyNumberFormat="1" applyFont="1" applyAlignment="1">
      <alignment horizontal="left" vertical="top" wrapText="1"/>
    </xf>
    <xf numFmtId="4" fontId="38" fillId="0" borderId="0" xfId="3" applyNumberFormat="1" applyFont="1" applyAlignment="1">
      <alignment horizontal="left" vertical="top" wrapText="1"/>
    </xf>
    <xf numFmtId="4" fontId="36" fillId="0" borderId="0" xfId="3" applyNumberFormat="1" applyFont="1" applyAlignment="1">
      <alignment horizontal="left" wrapText="1"/>
    </xf>
    <xf numFmtId="4" fontId="37" fillId="0" borderId="0" xfId="3" applyNumberFormat="1" applyFont="1" applyAlignment="1">
      <alignment vertical="top" wrapText="1"/>
    </xf>
    <xf numFmtId="0" fontId="24" fillId="0" borderId="0" xfId="3" applyAlignment="1">
      <alignment vertical="center"/>
    </xf>
    <xf numFmtId="0" fontId="14" fillId="0" borderId="0" xfId="3" applyFont="1" applyAlignment="1">
      <alignment vertical="center"/>
    </xf>
    <xf numFmtId="0" fontId="24" fillId="0" borderId="0" xfId="3" applyFont="1" applyAlignment="1">
      <alignment vertical="center"/>
    </xf>
    <xf numFmtId="0" fontId="3" fillId="0" borderId="0" xfId="3" applyFont="1" applyAlignment="1">
      <alignment vertical="center"/>
    </xf>
    <xf numFmtId="0" fontId="12" fillId="0" borderId="0" xfId="3" applyFont="1" applyAlignment="1">
      <alignment vertical="center"/>
    </xf>
    <xf numFmtId="0" fontId="16" fillId="0" borderId="0" xfId="3" applyFont="1" applyAlignment="1">
      <alignment vertical="center"/>
    </xf>
    <xf numFmtId="0" fontId="19" fillId="0" borderId="0" xfId="3" applyFont="1" applyAlignment="1">
      <alignment vertical="center"/>
    </xf>
    <xf numFmtId="0" fontId="18" fillId="0" borderId="0" xfId="3" applyFont="1" applyAlignment="1">
      <alignment horizontal="right" vertical="center"/>
    </xf>
    <xf numFmtId="0" fontId="10" fillId="0" borderId="0" xfId="3" applyFont="1" applyAlignment="1">
      <alignment vertical="center"/>
    </xf>
    <xf numFmtId="49" fontId="17" fillId="0" borderId="0" xfId="3" applyNumberFormat="1" applyFont="1" applyAlignment="1"/>
    <xf numFmtId="4" fontId="10" fillId="0" borderId="0" xfId="3" applyNumberFormat="1" applyFont="1" applyFill="1" applyBorder="1" applyAlignment="1">
      <alignment vertical="center"/>
    </xf>
    <xf numFmtId="0" fontId="10" fillId="0" borderId="0" xfId="3" applyFont="1" applyBorder="1" applyAlignment="1">
      <alignment vertical="center"/>
    </xf>
    <xf numFmtId="4" fontId="10" fillId="0" borderId="0" xfId="3" applyNumberFormat="1" applyFont="1" applyBorder="1" applyAlignment="1">
      <alignment horizontal="center" vertical="center" wrapText="1"/>
    </xf>
    <xf numFmtId="0" fontId="15" fillId="0" borderId="0" xfId="3" applyFont="1"/>
    <xf numFmtId="0" fontId="14" fillId="0" borderId="0" xfId="3" applyFont="1" applyAlignment="1">
      <alignment horizontal="left" vertical="top" wrapText="1"/>
    </xf>
    <xf numFmtId="0" fontId="14" fillId="0" borderId="0" xfId="3" applyFont="1" applyAlignment="1">
      <alignment vertical="center" wrapText="1"/>
    </xf>
    <xf numFmtId="0" fontId="12" fillId="0" borderId="0" xfId="3" applyFont="1"/>
    <xf numFmtId="0" fontId="2" fillId="0" borderId="0" xfId="4"/>
    <xf numFmtId="0" fontId="2" fillId="0" borderId="0" xfId="4" applyAlignment="1">
      <alignment horizontal="right"/>
    </xf>
    <xf numFmtId="0" fontId="21" fillId="0" borderId="0" xfId="4" applyFont="1"/>
    <xf numFmtId="2" fontId="21" fillId="0" borderId="0" xfId="4" applyNumberFormat="1" applyFont="1"/>
    <xf numFmtId="0" fontId="21" fillId="0" borderId="0" xfId="4" applyFont="1" applyAlignment="1">
      <alignment horizontal="left"/>
    </xf>
    <xf numFmtId="0" fontId="21" fillId="0" borderId="0" xfId="4" applyFont="1" applyAlignment="1">
      <alignment vertical="center"/>
    </xf>
    <xf numFmtId="2" fontId="21" fillId="0" borderId="0" xfId="4" applyNumberFormat="1" applyFont="1" applyAlignment="1">
      <alignment horizontal="left"/>
    </xf>
    <xf numFmtId="0" fontId="40" fillId="0" borderId="0" xfId="4" applyFont="1"/>
    <xf numFmtId="4" fontId="21" fillId="0" borderId="0" xfId="4" applyNumberFormat="1" applyFont="1"/>
    <xf numFmtId="4" fontId="21" fillId="0" borderId="21" xfId="4" applyNumberFormat="1" applyFont="1" applyBorder="1"/>
    <xf numFmtId="2" fontId="21" fillId="0" borderId="21" xfId="4" applyNumberFormat="1" applyFont="1" applyBorder="1"/>
    <xf numFmtId="2" fontId="21" fillId="0" borderId="21" xfId="4" applyNumberFormat="1" applyFont="1" applyBorder="1" applyAlignment="1">
      <alignment horizontal="left"/>
    </xf>
    <xf numFmtId="0" fontId="21" fillId="0" borderId="21" xfId="4" applyFont="1" applyBorder="1"/>
    <xf numFmtId="0" fontId="21" fillId="0" borderId="0" xfId="4" applyFont="1" applyAlignment="1">
      <alignment horizontal="right"/>
    </xf>
    <xf numFmtId="0" fontId="40" fillId="0" borderId="0" xfId="4" applyFont="1" applyAlignment="1">
      <alignment vertical="center"/>
    </xf>
    <xf numFmtId="2" fontId="41" fillId="0" borderId="1" xfId="4" applyNumberFormat="1" applyFont="1" applyBorder="1" applyAlignment="1">
      <alignment horizontal="center" vertical="center" wrapText="1"/>
    </xf>
    <xf numFmtId="0" fontId="42" fillId="0" borderId="22" xfId="4" applyNumberFormat="1" applyFont="1" applyBorder="1" applyAlignment="1">
      <alignment horizontal="center"/>
    </xf>
    <xf numFmtId="0" fontId="42" fillId="0" borderId="22" xfId="4" applyNumberFormat="1" applyFont="1" applyBorder="1" applyAlignment="1">
      <alignment horizontal="center" vertical="center"/>
    </xf>
    <xf numFmtId="2" fontId="45" fillId="0" borderId="1" xfId="4" applyNumberFormat="1" applyFont="1" applyBorder="1" applyAlignment="1">
      <alignment horizontal="center" vertical="center" wrapText="1"/>
    </xf>
    <xf numFmtId="2" fontId="21" fillId="0" borderId="25" xfId="4" applyNumberFormat="1" applyFont="1" applyBorder="1"/>
    <xf numFmtId="2" fontId="42" fillId="0" borderId="1" xfId="4" applyNumberFormat="1" applyFont="1" applyBorder="1" applyAlignment="1">
      <alignment horizontal="center" vertical="center" wrapText="1"/>
    </xf>
    <xf numFmtId="2" fontId="46" fillId="0" borderId="1" xfId="4" applyNumberFormat="1" applyFont="1" applyBorder="1" applyAlignment="1">
      <alignment horizontal="center" vertical="center" wrapText="1"/>
    </xf>
    <xf numFmtId="4" fontId="2" fillId="0" borderId="0" xfId="4" applyNumberFormat="1"/>
    <xf numFmtId="0" fontId="21" fillId="0" borderId="0" xfId="4" applyFont="1" applyAlignment="1">
      <alignment horizontal="left" vertical="center"/>
    </xf>
    <xf numFmtId="4" fontId="41" fillId="0" borderId="1" xfId="4" applyNumberFormat="1" applyFont="1" applyBorder="1" applyAlignment="1">
      <alignment horizontal="center" vertical="center" wrapText="1"/>
    </xf>
    <xf numFmtId="4" fontId="45" fillId="0" borderId="1" xfId="4" applyNumberFormat="1" applyFont="1" applyBorder="1" applyAlignment="1">
      <alignment horizontal="center" vertical="center" wrapText="1"/>
    </xf>
    <xf numFmtId="4" fontId="42" fillId="0" borderId="1" xfId="4" applyNumberFormat="1" applyFont="1" applyBorder="1" applyAlignment="1">
      <alignment horizontal="center" vertical="center" wrapText="1"/>
    </xf>
    <xf numFmtId="4" fontId="46" fillId="0" borderId="1" xfId="4" applyNumberFormat="1" applyFont="1" applyBorder="1" applyAlignment="1">
      <alignment horizontal="center" vertical="center" wrapText="1"/>
    </xf>
    <xf numFmtId="0" fontId="21" fillId="0" borderId="0" xfId="4" applyFont="1" applyAlignment="1"/>
    <xf numFmtId="0" fontId="21" fillId="2" borderId="4" xfId="4" applyFont="1" applyFill="1" applyBorder="1"/>
    <xf numFmtId="0" fontId="21" fillId="2" borderId="2" xfId="4" applyFont="1" applyFill="1" applyBorder="1"/>
    <xf numFmtId="0" fontId="21" fillId="2" borderId="3" xfId="4" applyFont="1" applyFill="1" applyBorder="1" applyAlignment="1">
      <alignment horizontal="right"/>
    </xf>
    <xf numFmtId="0" fontId="49" fillId="0" borderId="0" xfId="4" applyFont="1" applyAlignment="1">
      <alignment vertical="center"/>
    </xf>
    <xf numFmtId="0" fontId="49" fillId="0" borderId="0" xfId="4" applyFont="1"/>
    <xf numFmtId="4" fontId="41" fillId="0" borderId="0" xfId="4" applyNumberFormat="1" applyFont="1" applyBorder="1" applyAlignment="1">
      <alignment horizontal="center" vertical="center" wrapText="1"/>
    </xf>
    <xf numFmtId="0" fontId="42" fillId="0" borderId="0" xfId="4" applyNumberFormat="1" applyFont="1" applyBorder="1" applyAlignment="1">
      <alignment horizontal="center"/>
    </xf>
    <xf numFmtId="0" fontId="43" fillId="0" borderId="0" xfId="4" applyFont="1" applyBorder="1" applyAlignment="1">
      <alignment horizontal="center" vertical="top" wrapText="1"/>
    </xf>
    <xf numFmtId="0" fontId="44" fillId="0" borderId="0" xfId="4" applyFont="1" applyBorder="1" applyAlignment="1">
      <alignment horizontal="right" vertical="center"/>
    </xf>
    <xf numFmtId="0" fontId="49" fillId="0" borderId="0" xfId="4" applyFont="1" applyAlignment="1">
      <alignment horizontal="left" vertical="center"/>
    </xf>
    <xf numFmtId="0" fontId="17" fillId="0" borderId="0" xfId="5" applyFont="1" applyAlignment="1">
      <alignment wrapText="1"/>
    </xf>
    <xf numFmtId="4" fontId="17" fillId="0" borderId="0" xfId="5" applyNumberFormat="1" applyFont="1" applyAlignment="1">
      <alignment horizontal="right" vertical="top" wrapText="1"/>
    </xf>
    <xf numFmtId="4" fontId="17" fillId="0" borderId="0" xfId="5" applyNumberFormat="1" applyFont="1" applyAlignment="1">
      <alignment horizontal="right" wrapText="1"/>
    </xf>
    <xf numFmtId="0" fontId="17" fillId="0" borderId="0" xfId="5" applyNumberFormat="1" applyFont="1" applyAlignment="1">
      <alignment horizontal="right" wrapText="1"/>
    </xf>
    <xf numFmtId="0" fontId="17" fillId="0" borderId="0" xfId="5" applyFont="1" applyAlignment="1">
      <alignment horizontal="left" vertical="top" wrapText="1"/>
    </xf>
    <xf numFmtId="49" fontId="17" fillId="0" borderId="0" xfId="5" applyNumberFormat="1" applyFont="1" applyAlignment="1">
      <alignment wrapText="1"/>
    </xf>
    <xf numFmtId="0" fontId="17" fillId="0" borderId="0" xfId="5" applyFont="1" applyBorder="1" applyAlignment="1">
      <alignment horizontal="left" vertical="top"/>
    </xf>
    <xf numFmtId="0" fontId="17" fillId="0" borderId="0" xfId="5" applyNumberFormat="1" applyFont="1" applyAlignment="1">
      <alignment wrapText="1"/>
    </xf>
    <xf numFmtId="0" fontId="17" fillId="0" borderId="0" xfId="5" applyFont="1" applyAlignment="1">
      <alignment vertical="top" wrapText="1"/>
    </xf>
    <xf numFmtId="0" fontId="52" fillId="0" borderId="0" xfId="5" applyFont="1" applyAlignment="1">
      <alignment wrapText="1"/>
    </xf>
    <xf numFmtId="0" fontId="52" fillId="0" borderId="0" xfId="5" applyFont="1" applyAlignment="1">
      <alignment vertical="top" wrapText="1"/>
    </xf>
    <xf numFmtId="4" fontId="52" fillId="0" borderId="0" xfId="5" applyNumberFormat="1" applyFont="1" applyBorder="1" applyAlignment="1">
      <alignment horizontal="right" vertical="top" wrapText="1"/>
    </xf>
    <xf numFmtId="4" fontId="52" fillId="0" borderId="0" xfId="5" applyNumberFormat="1" applyFont="1" applyBorder="1" applyAlignment="1">
      <alignment horizontal="right" wrapText="1"/>
    </xf>
    <xf numFmtId="0" fontId="52" fillId="0" borderId="0" xfId="5" applyNumberFormat="1" applyFont="1" applyAlignment="1"/>
    <xf numFmtId="0" fontId="52" fillId="0" borderId="0" xfId="5" applyFont="1"/>
    <xf numFmtId="49" fontId="52" fillId="0" borderId="0" xfId="5" applyNumberFormat="1" applyFont="1" applyBorder="1" applyAlignment="1">
      <alignment horizontal="right" vertical="top"/>
    </xf>
    <xf numFmtId="49" fontId="17" fillId="0" borderId="0" xfId="5" applyNumberFormat="1" applyFont="1" applyBorder="1" applyAlignment="1">
      <alignment horizontal="right" vertical="top"/>
    </xf>
    <xf numFmtId="0" fontId="17" fillId="0" borderId="0" xfId="5" applyFont="1" applyAlignment="1">
      <alignment vertical="top"/>
    </xf>
    <xf numFmtId="0" fontId="52" fillId="0" borderId="0" xfId="5" applyFont="1" applyAlignment="1">
      <alignment horizontal="center" wrapText="1"/>
    </xf>
    <xf numFmtId="4" fontId="52" fillId="0" borderId="2" xfId="5" applyNumberFormat="1" applyFont="1" applyBorder="1" applyAlignment="1">
      <alignment horizontal="right" wrapText="1"/>
    </xf>
    <xf numFmtId="0" fontId="17" fillId="0" borderId="0" xfId="5" applyNumberFormat="1" applyFont="1" applyAlignment="1">
      <alignment horizontal="right"/>
    </xf>
    <xf numFmtId="0" fontId="17" fillId="0" borderId="0" xfId="5" applyFont="1" applyAlignment="1">
      <alignment horizontal="left"/>
    </xf>
    <xf numFmtId="49" fontId="17" fillId="0" borderId="0" xfId="5" applyNumberFormat="1" applyFont="1" applyBorder="1" applyAlignment="1">
      <alignment horizontal="left" vertical="top" wrapText="1"/>
    </xf>
    <xf numFmtId="49" fontId="17" fillId="0" borderId="0" xfId="5" applyNumberFormat="1" applyFont="1" applyBorder="1" applyAlignment="1">
      <alignment horizontal="left" vertical="top"/>
    </xf>
    <xf numFmtId="4" fontId="17" fillId="0" borderId="2" xfId="5" applyNumberFormat="1" applyFont="1" applyBorder="1" applyAlignment="1">
      <alignment horizontal="right" wrapText="1"/>
    </xf>
    <xf numFmtId="0" fontId="17" fillId="0" borderId="2" xfId="5" applyNumberFormat="1" applyFont="1" applyBorder="1" applyAlignment="1">
      <alignment horizontal="right"/>
    </xf>
    <xf numFmtId="0" fontId="17" fillId="0" borderId="2" xfId="5" applyFont="1" applyBorder="1" applyAlignment="1">
      <alignment horizontal="left"/>
    </xf>
    <xf numFmtId="0" fontId="52" fillId="0" borderId="0" xfId="5" applyFont="1" applyBorder="1" applyAlignment="1">
      <alignment horizontal="left" vertical="top"/>
    </xf>
    <xf numFmtId="0" fontId="17" fillId="0" borderId="0" xfId="5" applyNumberFormat="1" applyFont="1" applyFill="1" applyBorder="1" applyAlignment="1">
      <alignment horizontal="right"/>
    </xf>
    <xf numFmtId="0" fontId="17" fillId="0" borderId="0" xfId="5" applyFont="1" applyFill="1" applyBorder="1" applyAlignment="1">
      <alignment horizontal="left"/>
    </xf>
    <xf numFmtId="0" fontId="17" fillId="0" borderId="0" xfId="5" applyNumberFormat="1" applyFont="1" applyBorder="1" applyAlignment="1">
      <alignment horizontal="right"/>
    </xf>
    <xf numFmtId="0" fontId="17" fillId="0" borderId="0" xfId="5" applyFont="1" applyBorder="1" applyAlignment="1">
      <alignment horizontal="left"/>
    </xf>
    <xf numFmtId="0" fontId="51" fillId="0" borderId="2" xfId="5" applyBorder="1"/>
    <xf numFmtId="49" fontId="52" fillId="0" borderId="0" xfId="5" applyNumberFormat="1" applyFont="1" applyBorder="1" applyAlignment="1">
      <alignment horizontal="left" vertical="top"/>
    </xf>
    <xf numFmtId="4" fontId="17" fillId="0" borderId="0" xfId="5" applyNumberFormat="1" applyFont="1" applyBorder="1" applyAlignment="1">
      <alignment horizontal="center" vertical="center"/>
    </xf>
    <xf numFmtId="4" fontId="17" fillId="0" borderId="0" xfId="5" applyNumberFormat="1" applyFont="1" applyBorder="1" applyAlignment="1">
      <alignment horizontal="center"/>
    </xf>
    <xf numFmtId="0" fontId="17" fillId="0" borderId="0" xfId="5" applyNumberFormat="1" applyFont="1" applyBorder="1" applyAlignment="1">
      <alignment horizontal="center"/>
    </xf>
    <xf numFmtId="0" fontId="17" fillId="0" borderId="0" xfId="5" applyFont="1" applyBorder="1" applyAlignment="1">
      <alignment horizontal="center" vertical="center"/>
    </xf>
    <xf numFmtId="49" fontId="17" fillId="0" borderId="0" xfId="5" applyNumberFormat="1" applyFont="1" applyBorder="1" applyAlignment="1">
      <alignment horizontal="center" vertical="center" wrapText="1"/>
    </xf>
    <xf numFmtId="4" fontId="17" fillId="0" borderId="1" xfId="5" applyNumberFormat="1" applyFont="1" applyBorder="1" applyAlignment="1">
      <alignment horizontal="center" vertical="center"/>
    </xf>
    <xf numFmtId="4" fontId="17" fillId="0" borderId="1" xfId="5" applyNumberFormat="1" applyFont="1" applyBorder="1" applyAlignment="1">
      <alignment horizontal="center"/>
    </xf>
    <xf numFmtId="0" fontId="17" fillId="0" borderId="1" xfId="5" applyNumberFormat="1" applyFont="1" applyBorder="1" applyAlignment="1">
      <alignment horizontal="center"/>
    </xf>
    <xf numFmtId="0" fontId="17" fillId="0" borderId="1" xfId="5" applyFont="1" applyBorder="1" applyAlignment="1">
      <alignment horizontal="center" vertical="center"/>
    </xf>
    <xf numFmtId="49" fontId="17" fillId="0" borderId="1" xfId="5" applyNumberFormat="1" applyFont="1" applyBorder="1" applyAlignment="1">
      <alignment horizontal="center" vertical="center" wrapText="1"/>
    </xf>
    <xf numFmtId="0" fontId="17" fillId="0" borderId="1" xfId="5" applyFont="1" applyBorder="1" applyAlignment="1">
      <alignment horizontal="left" vertical="top"/>
    </xf>
    <xf numFmtId="4" fontId="17" fillId="0" borderId="0" xfId="5" applyNumberFormat="1" applyFont="1" applyAlignment="1">
      <alignment horizontal="right" vertical="top"/>
    </xf>
    <xf numFmtId="4" fontId="17" fillId="0" borderId="0" xfId="5" applyNumberFormat="1" applyFont="1" applyAlignment="1">
      <alignment horizontal="right"/>
    </xf>
    <xf numFmtId="0" fontId="17" fillId="0" borderId="0" xfId="5" applyFont="1" applyAlignment="1"/>
    <xf numFmtId="49" fontId="17" fillId="0" borderId="0" xfId="5" applyNumberFormat="1" applyFont="1" applyAlignment="1">
      <alignment horizontal="justify" vertical="top" wrapText="1"/>
    </xf>
    <xf numFmtId="0" fontId="17" fillId="0" borderId="0" xfId="5" applyFont="1" applyAlignment="1">
      <alignment horizontal="left" vertical="top"/>
    </xf>
    <xf numFmtId="4" fontId="17" fillId="0" borderId="4" xfId="5" applyNumberFormat="1" applyFont="1" applyBorder="1" applyAlignment="1">
      <alignment horizontal="right" vertical="top"/>
    </xf>
    <xf numFmtId="4" fontId="17" fillId="0" borderId="2" xfId="5" applyNumberFormat="1" applyFont="1" applyBorder="1" applyAlignment="1">
      <alignment horizontal="right"/>
    </xf>
    <xf numFmtId="0" fontId="17" fillId="0" borderId="2" xfId="5" applyFont="1" applyBorder="1" applyAlignment="1"/>
    <xf numFmtId="49" fontId="17" fillId="0" borderId="2" xfId="5" applyNumberFormat="1" applyFont="1" applyBorder="1" applyAlignment="1">
      <alignment horizontal="left" vertical="center" wrapText="1"/>
    </xf>
    <xf numFmtId="17" fontId="17" fillId="0" borderId="3" xfId="5" applyNumberFormat="1" applyFont="1" applyBorder="1" applyAlignment="1">
      <alignment horizontal="right"/>
    </xf>
    <xf numFmtId="0" fontId="17" fillId="0" borderId="1" xfId="5" applyFont="1" applyBorder="1" applyAlignment="1">
      <alignment vertical="center"/>
    </xf>
    <xf numFmtId="49" fontId="17" fillId="0" borderId="1" xfId="5" applyNumberFormat="1" applyFont="1" applyBorder="1" applyAlignment="1">
      <alignment horizontal="justify" vertical="center" wrapText="1"/>
    </xf>
    <xf numFmtId="0" fontId="17" fillId="0" borderId="3" xfId="5" applyNumberFormat="1" applyFont="1" applyBorder="1" applyAlignment="1">
      <alignment horizontal="right"/>
    </xf>
    <xf numFmtId="0" fontId="17" fillId="0" borderId="3" xfId="5" applyNumberFormat="1" applyFont="1" applyBorder="1" applyAlignment="1">
      <alignment horizontal="center"/>
    </xf>
    <xf numFmtId="49" fontId="54" fillId="0" borderId="0" xfId="5" applyNumberFormat="1" applyFont="1" applyAlignment="1">
      <alignment wrapText="1"/>
    </xf>
    <xf numFmtId="49" fontId="17" fillId="0" borderId="29" xfId="5" applyNumberFormat="1" applyFont="1" applyBorder="1" applyAlignment="1">
      <alignment wrapText="1"/>
    </xf>
    <xf numFmtId="49" fontId="54" fillId="0" borderId="29" xfId="5" applyNumberFormat="1" applyFont="1" applyBorder="1" applyAlignment="1">
      <alignment wrapText="1"/>
    </xf>
    <xf numFmtId="49" fontId="39" fillId="0" borderId="0" xfId="5" applyNumberFormat="1" applyFont="1" applyAlignment="1">
      <alignment wrapText="1"/>
    </xf>
    <xf numFmtId="0" fontId="56" fillId="0" borderId="0" xfId="5" applyFont="1"/>
    <xf numFmtId="0" fontId="59" fillId="0" borderId="0" xfId="5" applyFont="1"/>
    <xf numFmtId="0" fontId="21" fillId="0" borderId="31" xfId="4" applyFont="1" applyBorder="1"/>
    <xf numFmtId="2" fontId="21" fillId="0" borderId="31" xfId="4" applyNumberFormat="1" applyFont="1" applyBorder="1"/>
    <xf numFmtId="4" fontId="21" fillId="0" borderId="31" xfId="4" applyNumberFormat="1" applyFont="1" applyBorder="1"/>
    <xf numFmtId="0" fontId="21" fillId="0" borderId="0" xfId="4" applyFont="1" applyAlignment="1">
      <alignment horizontal="right" vertical="center"/>
    </xf>
    <xf numFmtId="2" fontId="21" fillId="0" borderId="31" xfId="4" applyNumberFormat="1" applyFont="1" applyBorder="1" applyAlignment="1">
      <alignment horizontal="left"/>
    </xf>
    <xf numFmtId="0" fontId="2" fillId="0" borderId="31" xfId="4" applyFont="1" applyBorder="1"/>
    <xf numFmtId="2" fontId="2" fillId="0" borderId="31" xfId="4" applyNumberFormat="1" applyFont="1" applyBorder="1"/>
    <xf numFmtId="2" fontId="2" fillId="0" borderId="31" xfId="4" applyNumberFormat="1" applyFont="1" applyBorder="1" applyAlignment="1">
      <alignment horizontal="left"/>
    </xf>
    <xf numFmtId="4" fontId="2" fillId="0" borderId="31" xfId="4" applyNumberFormat="1" applyBorder="1"/>
    <xf numFmtId="0" fontId="13" fillId="0" borderId="0" xfId="0" applyFont="1" applyAlignment="1">
      <alignment horizontal="right" vertical="center"/>
    </xf>
    <xf numFmtId="4" fontId="22" fillId="0" borderId="0" xfId="3" applyNumberFormat="1" applyFont="1" applyAlignment="1">
      <alignment horizontal="justify" vertical="top" wrapText="1"/>
    </xf>
    <xf numFmtId="0" fontId="17" fillId="0" borderId="0" xfId="5" applyFont="1" applyAlignment="1">
      <alignment horizontal="left" wrapText="1"/>
    </xf>
    <xf numFmtId="0" fontId="17" fillId="0" borderId="29" xfId="5" applyFont="1" applyBorder="1" applyAlignment="1">
      <alignment horizontal="left" vertical="top" wrapText="1"/>
    </xf>
    <xf numFmtId="0" fontId="17" fillId="0" borderId="0" xfId="5" applyFont="1" applyBorder="1" applyAlignment="1">
      <alignment horizontal="left" vertical="top" wrapText="1"/>
    </xf>
    <xf numFmtId="0" fontId="21" fillId="0" borderId="0" xfId="4" applyFont="1" applyBorder="1"/>
    <xf numFmtId="2" fontId="21" fillId="0" borderId="0" xfId="4" applyNumberFormat="1" applyFont="1" applyBorder="1"/>
    <xf numFmtId="2" fontId="21" fillId="0" borderId="0" xfId="4" applyNumberFormat="1" applyFont="1" applyBorder="1" applyAlignment="1">
      <alignment horizontal="left"/>
    </xf>
    <xf numFmtId="4" fontId="21" fillId="0" borderId="0" xfId="4" applyNumberFormat="1" applyFont="1" applyBorder="1"/>
    <xf numFmtId="0" fontId="52" fillId="0" borderId="30" xfId="5" applyFont="1" applyBorder="1" applyAlignment="1">
      <alignment horizontal="left" vertical="top" wrapText="1"/>
    </xf>
    <xf numFmtId="49" fontId="52" fillId="0" borderId="28" xfId="5" applyNumberFormat="1" applyFont="1" applyBorder="1" applyAlignment="1">
      <alignment horizontal="justify" vertical="top" wrapText="1"/>
    </xf>
    <xf numFmtId="0" fontId="52" fillId="3" borderId="24" xfId="2" applyFont="1" applyBorder="1" applyAlignment="1">
      <alignment horizontal="left" vertical="top"/>
    </xf>
    <xf numFmtId="49" fontId="52" fillId="3" borderId="23" xfId="2" applyNumberFormat="1" applyFont="1" applyBorder="1" applyAlignment="1">
      <alignment horizontal="left" vertical="top"/>
    </xf>
    <xf numFmtId="4" fontId="17" fillId="0" borderId="0" xfId="5" applyNumberFormat="1" applyFont="1" applyBorder="1" applyAlignment="1">
      <alignment horizontal="right" wrapText="1"/>
    </xf>
    <xf numFmtId="4" fontId="17" fillId="0" borderId="0" xfId="5" applyNumberFormat="1" applyFont="1" applyBorder="1" applyAlignment="1">
      <alignment horizontal="right" vertical="top" wrapText="1"/>
    </xf>
    <xf numFmtId="0" fontId="53" fillId="4" borderId="3" xfId="6" applyFont="1" applyBorder="1" applyAlignment="1">
      <alignment horizontal="left" vertical="top"/>
    </xf>
    <xf numFmtId="49" fontId="53" fillId="4" borderId="4" xfId="6" applyNumberFormat="1" applyFont="1" applyBorder="1" applyAlignment="1">
      <alignment horizontal="left" vertical="top"/>
    </xf>
    <xf numFmtId="0" fontId="53" fillId="4" borderId="2" xfId="6" applyFont="1" applyBorder="1" applyAlignment="1">
      <alignment horizontal="left" vertical="top"/>
    </xf>
    <xf numFmtId="49" fontId="53" fillId="4" borderId="2" xfId="6" applyNumberFormat="1" applyFont="1" applyBorder="1" applyAlignment="1">
      <alignment horizontal="left" vertical="top"/>
    </xf>
    <xf numFmtId="0" fontId="53" fillId="0" borderId="0" xfId="6" applyFont="1" applyFill="1" applyBorder="1" applyAlignment="1">
      <alignment horizontal="left" vertical="top"/>
    </xf>
    <xf numFmtId="49" fontId="53" fillId="0" borderId="0" xfId="6" applyNumberFormat="1" applyFont="1" applyFill="1" applyBorder="1" applyAlignment="1">
      <alignment horizontal="left" vertical="top"/>
    </xf>
    <xf numFmtId="4" fontId="17" fillId="0" borderId="0" xfId="5" applyNumberFormat="1" applyFont="1" applyFill="1" applyBorder="1" applyAlignment="1">
      <alignment horizontal="right" wrapText="1"/>
    </xf>
    <xf numFmtId="4" fontId="17" fillId="0" borderId="0" xfId="5" applyNumberFormat="1" applyFont="1" applyFill="1" applyBorder="1" applyAlignment="1">
      <alignment horizontal="right" vertical="top" wrapText="1"/>
    </xf>
    <xf numFmtId="0" fontId="53" fillId="4" borderId="2" xfId="6" applyFont="1" applyBorder="1" applyAlignment="1">
      <alignment horizontal="left"/>
    </xf>
    <xf numFmtId="0" fontId="53" fillId="4" borderId="4" xfId="6" applyNumberFormat="1" applyFont="1" applyBorder="1" applyAlignment="1">
      <alignment horizontal="right"/>
    </xf>
    <xf numFmtId="0" fontId="53" fillId="4" borderId="2" xfId="6" applyFont="1" applyBorder="1" applyAlignment="1">
      <alignment wrapText="1"/>
    </xf>
    <xf numFmtId="0" fontId="52" fillId="0" borderId="2" xfId="5" applyFont="1" applyBorder="1" applyAlignment="1">
      <alignment horizontal="left" wrapText="1"/>
    </xf>
    <xf numFmtId="0" fontId="52" fillId="0" borderId="2" xfId="5" applyNumberFormat="1" applyFont="1" applyBorder="1" applyAlignment="1">
      <alignment horizontal="right" wrapText="1"/>
    </xf>
    <xf numFmtId="0" fontId="51" fillId="0" borderId="0" xfId="5" applyBorder="1"/>
    <xf numFmtId="4" fontId="7" fillId="0" borderId="26" xfId="3" applyNumberFormat="1" applyFont="1" applyFill="1" applyBorder="1" applyAlignment="1">
      <alignment horizontal="right" wrapText="1"/>
    </xf>
    <xf numFmtId="4" fontId="7" fillId="0" borderId="26" xfId="3" applyNumberFormat="1" applyFont="1" applyFill="1" applyBorder="1" applyAlignment="1">
      <alignment horizontal="right" vertical="center" wrapText="1"/>
    </xf>
    <xf numFmtId="49" fontId="17" fillId="6" borderId="0" xfId="5" applyNumberFormat="1" applyFont="1" applyFill="1" applyBorder="1" applyAlignment="1">
      <alignment horizontal="left" vertical="top" wrapText="1"/>
    </xf>
    <xf numFmtId="0" fontId="17" fillId="6" borderId="0" xfId="5" applyFont="1" applyFill="1" applyAlignment="1">
      <alignment horizontal="left"/>
    </xf>
    <xf numFmtId="0" fontId="17" fillId="6" borderId="0" xfId="5" applyNumberFormat="1" applyFont="1" applyFill="1" applyAlignment="1">
      <alignment horizontal="right"/>
    </xf>
    <xf numFmtId="0" fontId="21" fillId="0" borderId="0" xfId="4" applyFont="1" applyFill="1" applyAlignment="1">
      <alignment vertical="center"/>
    </xf>
    <xf numFmtId="49" fontId="17" fillId="0" borderId="0" xfId="5" applyNumberFormat="1" applyFont="1" applyFill="1" applyBorder="1" applyAlignment="1">
      <alignment horizontal="left" vertical="top" wrapText="1"/>
    </xf>
    <xf numFmtId="49" fontId="17" fillId="0" borderId="0" xfId="5" applyNumberFormat="1" applyFont="1" applyFill="1" applyBorder="1" applyAlignment="1">
      <alignment horizontal="left" vertical="top"/>
    </xf>
    <xf numFmtId="0" fontId="17" fillId="0" borderId="0" xfId="5" applyFont="1" applyFill="1" applyAlignment="1">
      <alignment horizontal="left"/>
    </xf>
    <xf numFmtId="4" fontId="52" fillId="0" borderId="2" xfId="5" applyNumberFormat="1" applyFont="1" applyFill="1" applyBorder="1" applyAlignment="1">
      <alignment horizontal="right" wrapText="1"/>
    </xf>
    <xf numFmtId="4" fontId="17" fillId="0" borderId="0" xfId="5" applyNumberFormat="1" applyFont="1" applyFill="1" applyAlignment="1">
      <alignment horizontal="right" vertical="top" wrapText="1"/>
    </xf>
    <xf numFmtId="4" fontId="52" fillId="0" borderId="2" xfId="5" applyNumberFormat="1" applyFont="1" applyFill="1" applyBorder="1" applyAlignment="1">
      <alignment horizontal="right" vertical="top" wrapText="1"/>
    </xf>
    <xf numFmtId="0" fontId="62" fillId="0" borderId="0" xfId="4" applyFont="1" applyFill="1" applyAlignment="1">
      <alignment vertical="center"/>
    </xf>
    <xf numFmtId="0" fontId="62" fillId="0" borderId="0" xfId="4" applyFont="1" applyFill="1"/>
    <xf numFmtId="2" fontId="62" fillId="0" borderId="0" xfId="4" applyNumberFormat="1" applyFont="1" applyFill="1"/>
    <xf numFmtId="2" fontId="62" fillId="0" borderId="0" xfId="4" applyNumberFormat="1" applyFont="1" applyFill="1" applyAlignment="1">
      <alignment horizontal="left"/>
    </xf>
    <xf numFmtId="2" fontId="21" fillId="0" borderId="0" xfId="4" applyNumberFormat="1" applyFont="1" applyFill="1"/>
    <xf numFmtId="0" fontId="21" fillId="0" borderId="0" xfId="4" applyFont="1" applyFill="1"/>
    <xf numFmtId="2" fontId="21" fillId="0" borderId="0" xfId="4" applyNumberFormat="1" applyFont="1" applyFill="1" applyAlignment="1">
      <alignment horizontal="left"/>
    </xf>
    <xf numFmtId="0" fontId="49" fillId="0" borderId="0" xfId="4" applyFont="1" applyFill="1" applyAlignment="1">
      <alignment vertical="center"/>
    </xf>
    <xf numFmtId="0" fontId="21" fillId="0" borderId="0" xfId="4" applyFont="1" applyFill="1" applyAlignment="1">
      <alignment horizontal="left" vertical="center"/>
    </xf>
    <xf numFmtId="0" fontId="49" fillId="0" borderId="0" xfId="4" applyFont="1" applyFill="1"/>
    <xf numFmtId="0" fontId="2" fillId="0" borderId="0" xfId="4" applyFill="1" applyAlignment="1">
      <alignment horizontal="right"/>
    </xf>
    <xf numFmtId="0" fontId="2" fillId="0" borderId="0" xfId="4" applyFill="1"/>
    <xf numFmtId="0" fontId="21" fillId="0" borderId="0" xfId="4" applyFont="1" applyFill="1" applyAlignment="1">
      <alignment horizontal="right"/>
    </xf>
    <xf numFmtId="0" fontId="63" fillId="0" borderId="0" xfId="4" applyFont="1"/>
    <xf numFmtId="4" fontId="52" fillId="0" borderId="0" xfId="5" applyNumberFormat="1" applyFont="1" applyFill="1" applyAlignment="1">
      <alignment wrapText="1"/>
    </xf>
    <xf numFmtId="0" fontId="17" fillId="0" borderId="0" xfId="5" applyFont="1" applyFill="1" applyAlignment="1">
      <alignment wrapText="1"/>
    </xf>
    <xf numFmtId="4" fontId="52" fillId="0" borderId="0" xfId="5" applyNumberFormat="1" applyFont="1" applyFill="1" applyBorder="1" applyAlignment="1">
      <alignment horizontal="right" wrapText="1"/>
    </xf>
    <xf numFmtId="4" fontId="4" fillId="0" borderId="0" xfId="0" applyNumberFormat="1" applyFont="1" applyFill="1" applyAlignment="1">
      <alignment horizontal="justify" wrapText="1"/>
    </xf>
    <xf numFmtId="0" fontId="20" fillId="0" borderId="0" xfId="0" applyNumberFormat="1" applyFont="1" applyFill="1" applyAlignment="1">
      <alignment wrapText="1"/>
    </xf>
    <xf numFmtId="2" fontId="21" fillId="0" borderId="0" xfId="0" applyNumberFormat="1" applyFont="1" applyFill="1" applyBorder="1"/>
    <xf numFmtId="0" fontId="20" fillId="0" borderId="0" xfId="0" applyNumberFormat="1" applyFont="1" applyFill="1" applyBorder="1" applyAlignment="1">
      <alignment wrapText="1"/>
    </xf>
    <xf numFmtId="4" fontId="7" fillId="0" borderId="0" xfId="0" applyNumberFormat="1" applyFont="1" applyFill="1" applyAlignment="1">
      <alignment horizontal="justify" wrapText="1"/>
    </xf>
    <xf numFmtId="4" fontId="35" fillId="0" borderId="0" xfId="3" applyNumberFormat="1" applyFont="1" applyFill="1" applyAlignment="1">
      <alignment horizontal="justify" wrapText="1"/>
    </xf>
    <xf numFmtId="4" fontId="9" fillId="0" borderId="1" xfId="0" applyNumberFormat="1" applyFont="1" applyBorder="1" applyAlignment="1">
      <alignment horizontal="right" vertical="center" wrapText="1"/>
    </xf>
    <xf numFmtId="4" fontId="10" fillId="0" borderId="0" xfId="0" applyNumberFormat="1" applyFont="1" applyBorder="1" applyAlignment="1">
      <alignment horizontal="center" vertical="center" wrapText="1"/>
    </xf>
    <xf numFmtId="4" fontId="10" fillId="0" borderId="14" xfId="0" applyNumberFormat="1" applyFont="1" applyBorder="1" applyAlignment="1">
      <alignment horizontal="left" vertical="center" wrapText="1"/>
    </xf>
    <xf numFmtId="4" fontId="10" fillId="0" borderId="15" xfId="0" applyNumberFormat="1" applyFont="1" applyBorder="1" applyAlignment="1">
      <alignment horizontal="left" vertical="center" wrapText="1"/>
    </xf>
    <xf numFmtId="4" fontId="10" fillId="0" borderId="11" xfId="0" applyNumberFormat="1" applyFont="1" applyBorder="1" applyAlignment="1">
      <alignment horizontal="right" vertical="center" wrapText="1"/>
    </xf>
    <xf numFmtId="4" fontId="10" fillId="0" borderId="12" xfId="0" applyNumberFormat="1" applyFont="1" applyBorder="1" applyAlignment="1">
      <alignment horizontal="right" vertical="center" wrapText="1"/>
    </xf>
    <xf numFmtId="4" fontId="10" fillId="0" borderId="13" xfId="0" applyNumberFormat="1" applyFont="1" applyBorder="1" applyAlignment="1">
      <alignment horizontal="right" vertical="center" wrapText="1"/>
    </xf>
    <xf numFmtId="4" fontId="10" fillId="0" borderId="16" xfId="0" applyNumberFormat="1" applyFont="1" applyBorder="1" applyAlignment="1">
      <alignment horizontal="left" vertical="center" wrapText="1"/>
    </xf>
    <xf numFmtId="4" fontId="10" fillId="0" borderId="2" xfId="0" applyNumberFormat="1" applyFont="1" applyBorder="1" applyAlignment="1">
      <alignment horizontal="left" vertical="center" wrapText="1"/>
    </xf>
    <xf numFmtId="4" fontId="10" fillId="0" borderId="17" xfId="0" applyNumberFormat="1" applyFont="1" applyBorder="1" applyAlignment="1">
      <alignment horizontal="left" vertical="center" wrapText="1"/>
    </xf>
    <xf numFmtId="4" fontId="10" fillId="0" borderId="18" xfId="0" applyNumberFormat="1" applyFont="1" applyBorder="1" applyAlignment="1">
      <alignment horizontal="left" vertical="center" wrapText="1"/>
    </xf>
    <xf numFmtId="4" fontId="10" fillId="0" borderId="1" xfId="0" applyNumberFormat="1" applyFont="1" applyBorder="1" applyAlignment="1">
      <alignment horizontal="left" vertical="center" wrapText="1"/>
    </xf>
    <xf numFmtId="4" fontId="10" fillId="0" borderId="1" xfId="0" applyNumberFormat="1" applyFont="1" applyBorder="1" applyAlignment="1">
      <alignment horizontal="center" vertical="center" wrapText="1"/>
    </xf>
    <xf numFmtId="4" fontId="10" fillId="0" borderId="3" xfId="0" applyNumberFormat="1" applyFont="1" applyBorder="1" applyAlignment="1">
      <alignment horizontal="center" vertical="center" wrapText="1"/>
    </xf>
    <xf numFmtId="4" fontId="10" fillId="0" borderId="2" xfId="0" applyNumberFormat="1" applyFont="1" applyBorder="1" applyAlignment="1">
      <alignment horizontal="center" vertical="center" wrapText="1"/>
    </xf>
    <xf numFmtId="4" fontId="10" fillId="0" borderId="4" xfId="0" applyNumberFormat="1" applyFont="1" applyBorder="1" applyAlignment="1">
      <alignment horizontal="center" vertical="center" wrapText="1"/>
    </xf>
    <xf numFmtId="4" fontId="10" fillId="0" borderId="0" xfId="0" applyNumberFormat="1" applyFont="1" applyBorder="1" applyAlignment="1">
      <alignment horizontal="center" vertical="center"/>
    </xf>
    <xf numFmtId="4" fontId="10" fillId="0" borderId="5" xfId="0" applyNumberFormat="1" applyFont="1" applyBorder="1" applyAlignment="1">
      <alignment horizontal="left" vertical="center" wrapText="1"/>
    </xf>
    <xf numFmtId="4" fontId="10" fillId="0" borderId="6" xfId="0" applyNumberFormat="1" applyFont="1" applyBorder="1" applyAlignment="1">
      <alignment horizontal="left" vertical="center" wrapText="1"/>
    </xf>
    <xf numFmtId="4" fontId="10" fillId="0" borderId="7" xfId="0" applyNumberFormat="1" applyFont="1" applyBorder="1" applyAlignment="1">
      <alignment horizontal="left" vertical="center" wrapText="1"/>
    </xf>
    <xf numFmtId="4" fontId="10" fillId="0" borderId="8" xfId="0" applyNumberFormat="1" applyFont="1" applyBorder="1" applyAlignment="1">
      <alignment horizontal="left" vertical="center" wrapText="1"/>
    </xf>
    <xf numFmtId="4" fontId="10" fillId="0" borderId="9" xfId="0" applyNumberFormat="1" applyFont="1" applyBorder="1" applyAlignment="1">
      <alignment horizontal="left" vertical="center" wrapText="1"/>
    </xf>
    <xf numFmtId="4" fontId="10" fillId="0" borderId="10" xfId="0" applyNumberFormat="1" applyFont="1" applyBorder="1" applyAlignment="1">
      <alignment horizontal="left" vertical="center" wrapText="1"/>
    </xf>
    <xf numFmtId="4" fontId="10" fillId="0" borderId="0" xfId="0" applyNumberFormat="1" applyFont="1" applyAlignment="1">
      <alignment horizontal="center" vertical="center" wrapText="1"/>
    </xf>
    <xf numFmtId="49" fontId="10" fillId="0" borderId="1" xfId="0" applyNumberFormat="1" applyFont="1" applyBorder="1" applyAlignment="1">
      <alignment horizontal="center" vertical="center"/>
    </xf>
    <xf numFmtId="49" fontId="10" fillId="0" borderId="1" xfId="0" applyNumberFormat="1" applyFont="1" applyBorder="1" applyAlignment="1">
      <alignment horizontal="center" vertical="center" wrapText="1"/>
    </xf>
    <xf numFmtId="0" fontId="18" fillId="0" borderId="0" xfId="0" applyFont="1" applyAlignment="1">
      <alignment horizontal="right" vertical="center"/>
    </xf>
    <xf numFmtId="0" fontId="14" fillId="0" borderId="0" xfId="0" applyFont="1" applyAlignment="1">
      <alignment horizontal="left" vertical="top" wrapText="1"/>
    </xf>
    <xf numFmtId="0" fontId="16" fillId="0" borderId="0" xfId="0" applyFont="1" applyAlignment="1">
      <alignment horizontal="left" vertical="top" wrapText="1"/>
    </xf>
    <xf numFmtId="4" fontId="9" fillId="0" borderId="0" xfId="0" applyNumberFormat="1" applyFont="1" applyAlignment="1">
      <alignment horizontal="left" vertical="top" wrapText="1"/>
    </xf>
    <xf numFmtId="4" fontId="8" fillId="0" borderId="5" xfId="0" applyNumberFormat="1" applyFont="1" applyBorder="1" applyAlignment="1">
      <alignment horizontal="left" vertical="center" wrapText="1"/>
    </xf>
    <xf numFmtId="4" fontId="8" fillId="0" borderId="6" xfId="0" applyNumberFormat="1" applyFont="1" applyBorder="1" applyAlignment="1">
      <alignment horizontal="left" vertical="center" wrapText="1"/>
    </xf>
    <xf numFmtId="4" fontId="8" fillId="0" borderId="7" xfId="0" applyNumberFormat="1" applyFont="1" applyBorder="1" applyAlignment="1">
      <alignment horizontal="left" vertical="center" wrapText="1"/>
    </xf>
    <xf numFmtId="4" fontId="8" fillId="0" borderId="8" xfId="0" applyNumberFormat="1" applyFont="1" applyBorder="1" applyAlignment="1">
      <alignment horizontal="left" vertical="center" wrapText="1"/>
    </xf>
    <xf numFmtId="4" fontId="8" fillId="0" borderId="9" xfId="0" applyNumberFormat="1" applyFont="1" applyBorder="1" applyAlignment="1">
      <alignment horizontal="left" vertical="center" wrapText="1"/>
    </xf>
    <xf numFmtId="4" fontId="8" fillId="0" borderId="10" xfId="0" applyNumberFormat="1" applyFont="1" applyBorder="1" applyAlignment="1">
      <alignment horizontal="left" vertical="center" wrapText="1"/>
    </xf>
    <xf numFmtId="0" fontId="11" fillId="0" borderId="0" xfId="1" applyFont="1" applyAlignment="1">
      <alignment horizontal="left" vertical="top" wrapText="1"/>
    </xf>
    <xf numFmtId="0" fontId="13" fillId="0" borderId="0" xfId="0" applyFont="1" applyAlignment="1">
      <alignment horizontal="right" vertical="center"/>
    </xf>
    <xf numFmtId="4" fontId="9" fillId="0" borderId="1" xfId="0" applyNumberFormat="1" applyFont="1" applyBorder="1" applyAlignment="1">
      <alignment horizontal="right" wrapText="1"/>
    </xf>
    <xf numFmtId="0" fontId="14" fillId="2" borderId="3"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4" fillId="2" borderId="4" xfId="3" applyFont="1" applyFill="1" applyBorder="1" applyAlignment="1">
      <alignment horizontal="center" vertical="center" wrapText="1"/>
    </xf>
    <xf numFmtId="0" fontId="10" fillId="2" borderId="3" xfId="3" applyFont="1" applyFill="1" applyBorder="1" applyAlignment="1">
      <alignment horizontal="center" vertical="center"/>
    </xf>
    <xf numFmtId="0" fontId="10" fillId="2" borderId="2" xfId="3" applyFont="1" applyFill="1" applyBorder="1" applyAlignment="1">
      <alignment horizontal="center" vertical="center"/>
    </xf>
    <xf numFmtId="0" fontId="10" fillId="2" borderId="4" xfId="3" applyFont="1" applyFill="1" applyBorder="1" applyAlignment="1">
      <alignment horizontal="center" vertical="center"/>
    </xf>
    <xf numFmtId="49" fontId="28" fillId="2" borderId="1" xfId="3" applyNumberFormat="1" applyFont="1" applyFill="1" applyBorder="1" applyAlignment="1">
      <alignment horizontal="center" vertical="center" wrapText="1"/>
    </xf>
    <xf numFmtId="4" fontId="9" fillId="0" borderId="0" xfId="3" applyNumberFormat="1" applyFont="1" applyFill="1" applyAlignment="1">
      <alignment horizontal="left" vertical="top" wrapText="1"/>
    </xf>
    <xf numFmtId="4" fontId="22" fillId="0" borderId="0" xfId="3" applyNumberFormat="1" applyFont="1" applyFill="1" applyAlignment="1">
      <alignment horizontal="left" vertical="center" wrapText="1"/>
    </xf>
    <xf numFmtId="4" fontId="22" fillId="0" borderId="0" xfId="3" applyNumberFormat="1" applyFont="1" applyFill="1" applyAlignment="1">
      <alignment horizontal="left" vertical="center"/>
    </xf>
    <xf numFmtId="4" fontId="9" fillId="5" borderId="1" xfId="3" applyNumberFormat="1" applyFont="1" applyFill="1" applyBorder="1" applyAlignment="1">
      <alignment horizontal="left" vertical="center" wrapText="1"/>
    </xf>
    <xf numFmtId="4" fontId="9" fillId="5" borderId="1" xfId="3" applyNumberFormat="1" applyFont="1" applyFill="1" applyBorder="1" applyAlignment="1">
      <alignment horizontal="center" vertical="center" wrapText="1"/>
    </xf>
    <xf numFmtId="4" fontId="9" fillId="0" borderId="1" xfId="3" applyNumberFormat="1" applyFont="1" applyFill="1" applyBorder="1" applyAlignment="1">
      <alignment horizontal="left" vertical="center" wrapText="1"/>
    </xf>
    <xf numFmtId="4" fontId="22" fillId="0" borderId="0" xfId="3" applyNumberFormat="1" applyFont="1" applyAlignment="1">
      <alignment horizontal="left" vertical="top" wrapText="1"/>
    </xf>
    <xf numFmtId="4" fontId="22" fillId="0" borderId="0" xfId="3" applyNumberFormat="1" applyFont="1" applyFill="1" applyAlignment="1">
      <alignment horizontal="left" wrapText="1"/>
    </xf>
    <xf numFmtId="4" fontId="22" fillId="0" borderId="0" xfId="3" applyNumberFormat="1" applyFont="1" applyFill="1" applyAlignment="1">
      <alignment horizontal="left"/>
    </xf>
    <xf numFmtId="4" fontId="22" fillId="0" borderId="0" xfId="3" applyNumberFormat="1" applyFont="1" applyAlignment="1">
      <alignment horizontal="justify" vertical="top" wrapText="1"/>
    </xf>
    <xf numFmtId="4" fontId="33" fillId="0" borderId="0" xfId="3" applyNumberFormat="1" applyFont="1" applyAlignment="1">
      <alignment horizontal="left" vertical="top" wrapText="1"/>
    </xf>
    <xf numFmtId="0" fontId="22" fillId="0" borderId="1" xfId="3" applyFont="1" applyBorder="1" applyAlignment="1">
      <alignment horizontal="left" vertical="center" wrapText="1"/>
    </xf>
    <xf numFmtId="0" fontId="18" fillId="0" borderId="0" xfId="3" applyFont="1" applyAlignment="1">
      <alignment horizontal="right" vertical="center"/>
    </xf>
    <xf numFmtId="0" fontId="14" fillId="0" borderId="0" xfId="3" applyFont="1" applyAlignment="1">
      <alignment horizontal="left" vertical="top" wrapText="1"/>
    </xf>
    <xf numFmtId="0" fontId="16" fillId="0" borderId="0" xfId="3" applyFont="1" applyAlignment="1">
      <alignment horizontal="left" vertical="top" wrapText="1"/>
    </xf>
    <xf numFmtId="0" fontId="22" fillId="0" borderId="0" xfId="3" applyFont="1" applyBorder="1" applyAlignment="1">
      <alignment horizontal="justify" vertical="top" wrapText="1"/>
    </xf>
    <xf numFmtId="4" fontId="7" fillId="5" borderId="1" xfId="3" applyNumberFormat="1" applyFont="1" applyFill="1" applyBorder="1" applyAlignment="1">
      <alignment horizontal="center" vertical="center" wrapText="1"/>
    </xf>
    <xf numFmtId="0" fontId="22" fillId="0" borderId="0" xfId="3" applyFont="1" applyBorder="1" applyAlignment="1">
      <alignment horizontal="left" vertical="top" wrapText="1"/>
    </xf>
    <xf numFmtId="0" fontId="10" fillId="5" borderId="3" xfId="3" applyFont="1" applyFill="1" applyBorder="1" applyAlignment="1">
      <alignment horizontal="center" vertical="center"/>
    </xf>
    <xf numFmtId="0" fontId="10" fillId="5" borderId="2" xfId="3" applyFont="1" applyFill="1" applyBorder="1" applyAlignment="1">
      <alignment horizontal="center" vertical="center"/>
    </xf>
    <xf numFmtId="0" fontId="10" fillId="5" borderId="4" xfId="3" applyFont="1" applyFill="1" applyBorder="1" applyAlignment="1">
      <alignment horizontal="center" vertical="center"/>
    </xf>
    <xf numFmtId="49" fontId="28" fillId="5" borderId="1" xfId="3" applyNumberFormat="1" applyFont="1" applyFill="1" applyBorder="1" applyAlignment="1">
      <alignment horizontal="center" vertical="center" wrapText="1"/>
    </xf>
    <xf numFmtId="0" fontId="13" fillId="0" borderId="0" xfId="3" applyFont="1" applyAlignment="1">
      <alignment horizontal="right" vertical="center"/>
    </xf>
    <xf numFmtId="4" fontId="22" fillId="0" borderId="0" xfId="3" applyNumberFormat="1" applyFont="1" applyAlignment="1">
      <alignment horizontal="left" vertical="center" wrapText="1"/>
    </xf>
    <xf numFmtId="0" fontId="22" fillId="0" borderId="0" xfId="3" applyFont="1" applyBorder="1" applyAlignment="1">
      <alignment horizontal="left" vertical="top"/>
    </xf>
    <xf numFmtId="0" fontId="22" fillId="0" borderId="0" xfId="3" applyNumberFormat="1" applyFont="1" applyBorder="1" applyAlignment="1" applyProtection="1">
      <alignment horizontal="justify" vertical="top" wrapText="1"/>
      <protection locked="0"/>
    </xf>
    <xf numFmtId="49" fontId="22" fillId="0" borderId="0" xfId="3" applyNumberFormat="1" applyFont="1" applyBorder="1" applyAlignment="1" applyProtection="1">
      <alignment horizontal="justify" vertical="top" wrapText="1"/>
      <protection locked="0"/>
    </xf>
    <xf numFmtId="0" fontId="44" fillId="0" borderId="30" xfId="4" applyFont="1" applyBorder="1" applyAlignment="1">
      <alignment horizontal="right" vertical="center"/>
    </xf>
    <xf numFmtId="0" fontId="44" fillId="0" borderId="29" xfId="4" applyFont="1" applyBorder="1" applyAlignment="1">
      <alignment horizontal="right" vertical="center"/>
    </xf>
    <xf numFmtId="0" fontId="44" fillId="0" borderId="28" xfId="4" applyFont="1" applyBorder="1" applyAlignment="1">
      <alignment horizontal="right" vertical="center"/>
    </xf>
    <xf numFmtId="0" fontId="44" fillId="0" borderId="26" xfId="4" applyFont="1" applyBorder="1" applyAlignment="1">
      <alignment horizontal="right" vertical="center"/>
    </xf>
    <xf numFmtId="0" fontId="44" fillId="0" borderId="0" xfId="4" applyFont="1" applyBorder="1" applyAlignment="1">
      <alignment horizontal="right" vertical="center"/>
    </xf>
    <xf numFmtId="0" fontId="44" fillId="0" borderId="19" xfId="4" applyFont="1" applyBorder="1" applyAlignment="1">
      <alignment horizontal="right" vertical="center"/>
    </xf>
    <xf numFmtId="0" fontId="44" fillId="0" borderId="24" xfId="4" applyFont="1" applyBorder="1" applyAlignment="1">
      <alignment horizontal="right" vertical="center"/>
    </xf>
    <xf numFmtId="0" fontId="44" fillId="0" borderId="20" xfId="4" applyFont="1" applyBorder="1" applyAlignment="1">
      <alignment horizontal="right" vertical="center"/>
    </xf>
    <xf numFmtId="0" fontId="44" fillId="0" borderId="23" xfId="4" applyFont="1" applyBorder="1" applyAlignment="1">
      <alignment horizontal="right" vertical="center"/>
    </xf>
    <xf numFmtId="0" fontId="43" fillId="0" borderId="30" xfId="4" applyFont="1" applyBorder="1" applyAlignment="1">
      <alignment horizontal="center" vertical="top" wrapText="1"/>
    </xf>
    <xf numFmtId="0" fontId="43" fillId="0" borderId="29" xfId="4" applyFont="1" applyBorder="1" applyAlignment="1">
      <alignment horizontal="center" vertical="top" wrapText="1"/>
    </xf>
    <xf numFmtId="0" fontId="43" fillId="0" borderId="28" xfId="4" applyFont="1" applyBorder="1" applyAlignment="1">
      <alignment horizontal="center" vertical="top" wrapText="1"/>
    </xf>
    <xf numFmtId="0" fontId="43" fillId="0" borderId="26" xfId="4" applyFont="1" applyBorder="1" applyAlignment="1">
      <alignment horizontal="center" vertical="top" wrapText="1"/>
    </xf>
    <xf numFmtId="0" fontId="43" fillId="0" borderId="0" xfId="4" applyFont="1" applyBorder="1" applyAlignment="1">
      <alignment horizontal="center" vertical="top" wrapText="1"/>
    </xf>
    <xf numFmtId="0" fontId="43" fillId="0" borderId="19" xfId="4" applyFont="1" applyBorder="1" applyAlignment="1">
      <alignment horizontal="center" vertical="top" wrapText="1"/>
    </xf>
    <xf numFmtId="0" fontId="43" fillId="0" borderId="24" xfId="4" applyFont="1" applyBorder="1" applyAlignment="1">
      <alignment horizontal="center" vertical="top" wrapText="1"/>
    </xf>
    <xf numFmtId="0" fontId="43" fillId="0" borderId="20" xfId="4" applyFont="1" applyBorder="1" applyAlignment="1">
      <alignment horizontal="center" vertical="top" wrapText="1"/>
    </xf>
    <xf numFmtId="0" fontId="43" fillId="0" borderId="23" xfId="4" applyFont="1" applyBorder="1" applyAlignment="1">
      <alignment horizontal="center" vertical="top" wrapText="1"/>
    </xf>
    <xf numFmtId="2" fontId="42" fillId="0" borderId="27" xfId="4" applyNumberFormat="1" applyFont="1" applyBorder="1" applyAlignment="1">
      <alignment horizontal="center" vertical="top" wrapText="1"/>
    </xf>
    <xf numFmtId="2" fontId="42" fillId="0" borderId="25" xfId="4" applyNumberFormat="1" applyFont="1" applyBorder="1" applyAlignment="1">
      <alignment horizontal="center" vertical="top" wrapText="1"/>
    </xf>
    <xf numFmtId="2" fontId="42" fillId="0" borderId="27" xfId="4" applyNumberFormat="1" applyFont="1" applyBorder="1" applyAlignment="1">
      <alignment horizontal="center" vertical="center" wrapText="1"/>
    </xf>
    <xf numFmtId="2" fontId="42" fillId="0" borderId="25" xfId="4" applyNumberFormat="1" applyFont="1" applyBorder="1" applyAlignment="1">
      <alignment horizontal="center" vertical="center" wrapText="1"/>
    </xf>
    <xf numFmtId="4" fontId="21" fillId="0" borderId="0" xfId="4" applyNumberFormat="1" applyFont="1" applyAlignment="1">
      <alignment horizontal="right"/>
    </xf>
    <xf numFmtId="0" fontId="17" fillId="0" borderId="29" xfId="5" applyFont="1" applyBorder="1" applyAlignment="1">
      <alignment horizontal="left" vertical="top" wrapText="1"/>
    </xf>
    <xf numFmtId="0" fontId="17" fillId="0" borderId="0" xfId="5" applyFont="1" applyBorder="1" applyAlignment="1">
      <alignment horizontal="left" vertical="top" wrapText="1"/>
    </xf>
    <xf numFmtId="49" fontId="61" fillId="0" borderId="0" xfId="5" applyNumberFormat="1" applyFont="1" applyAlignment="1">
      <alignment horizontal="left"/>
    </xf>
    <xf numFmtId="49" fontId="60" fillId="0" borderId="0" xfId="5" applyNumberFormat="1" applyFont="1" applyAlignment="1">
      <alignment horizontal="left"/>
    </xf>
    <xf numFmtId="0" fontId="55" fillId="0" borderId="0" xfId="5" applyFont="1" applyAlignment="1">
      <alignment horizontal="left"/>
    </xf>
    <xf numFmtId="49" fontId="54" fillId="0" borderId="0" xfId="5" applyNumberFormat="1" applyFont="1" applyAlignment="1">
      <alignment horizontal="left" wrapText="1"/>
    </xf>
  </cellXfs>
  <cellStyles count="7">
    <cellStyle name="40% - Accent5 2" xfId="6"/>
    <cellStyle name="Loše" xfId="2" builtinId="27"/>
    <cellStyle name="Normal 2" xfId="1"/>
    <cellStyle name="Normal 3" xfId="3"/>
    <cellStyle name="Normal 4" xfId="4"/>
    <cellStyle name="Normal 5" xfId="5"/>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1</xdr:row>
          <xdr:rowOff>0</xdr:rowOff>
        </xdr:from>
        <xdr:to>
          <xdr:col>4</xdr:col>
          <xdr:colOff>819150</xdr:colOff>
          <xdr:row>10</xdr:row>
          <xdr:rowOff>123825</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1</xdr:row>
          <xdr:rowOff>0</xdr:rowOff>
        </xdr:from>
        <xdr:to>
          <xdr:col>4</xdr:col>
          <xdr:colOff>819150</xdr:colOff>
          <xdr:row>10</xdr:row>
          <xdr:rowOff>123825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76200</xdr:colOff>
      <xdr:row>0</xdr:row>
      <xdr:rowOff>85725</xdr:rowOff>
    </xdr:from>
    <xdr:ext cx="682811" cy="60355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6200" y="85725"/>
          <a:ext cx="682811" cy="603556"/>
        </a:xfrm>
        <a:prstGeom prst="rect">
          <a:avLst/>
        </a:prstGeom>
      </xdr:spPr>
    </xdr:pic>
    <xdr:clientData/>
  </xdr:oneCellAnchor>
  <xdr:oneCellAnchor>
    <xdr:from>
      <xdr:col>0</xdr:col>
      <xdr:colOff>76200</xdr:colOff>
      <xdr:row>50</xdr:row>
      <xdr:rowOff>85725</xdr:rowOff>
    </xdr:from>
    <xdr:ext cx="682811" cy="60355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stretch>
          <a:fillRect/>
        </a:stretch>
      </xdr:blipFill>
      <xdr:spPr>
        <a:xfrm>
          <a:off x="76200" y="257260725"/>
          <a:ext cx="682811" cy="603556"/>
        </a:xfrm>
        <a:prstGeom prst="rect">
          <a:avLst/>
        </a:prstGeom>
      </xdr:spPr>
    </xdr:pic>
    <xdr:clientData/>
  </xdr:oneCellAnchor>
  <xdr:oneCellAnchor>
    <xdr:from>
      <xdr:col>0</xdr:col>
      <xdr:colOff>76200</xdr:colOff>
      <xdr:row>100</xdr:row>
      <xdr:rowOff>85725</xdr:rowOff>
    </xdr:from>
    <xdr:ext cx="682811" cy="603556"/>
    <xdr:pic>
      <xdr:nvPicPr>
        <xdr:cNvPr id="36" name="Pictur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stretch>
          <a:fillRect/>
        </a:stretch>
      </xdr:blipFill>
      <xdr:spPr>
        <a:xfrm>
          <a:off x="76200" y="14754225"/>
          <a:ext cx="682811" cy="60355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214</xdr:row>
          <xdr:rowOff>0</xdr:rowOff>
        </xdr:from>
        <xdr:to>
          <xdr:col>1</xdr:col>
          <xdr:colOff>1743075</xdr:colOff>
          <xdr:row>218</xdr:row>
          <xdr:rowOff>85725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42</xdr:row>
          <xdr:rowOff>19050</xdr:rowOff>
        </xdr:from>
        <xdr:to>
          <xdr:col>1</xdr:col>
          <xdr:colOff>1590675</xdr:colOff>
          <xdr:row>45</xdr:row>
          <xdr:rowOff>123825</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0"/>
  <sheetViews>
    <sheetView topLeftCell="A43" zoomScale="140" zoomScaleNormal="140" zoomScaleSheetLayoutView="140" zoomScalePageLayoutView="140" workbookViewId="0">
      <selection activeCell="M51" sqref="M51"/>
    </sheetView>
  </sheetViews>
  <sheetFormatPr defaultRowHeight="15.75"/>
  <cols>
    <col min="1" max="1" width="6.140625" style="4" customWidth="1"/>
    <col min="2" max="2" width="10.28515625" style="2" customWidth="1"/>
    <col min="3" max="3" width="7.28515625" style="2" customWidth="1"/>
    <col min="4" max="4" width="13.85546875" style="2" customWidth="1"/>
    <col min="5" max="5" width="11" style="2" customWidth="1"/>
    <col min="6" max="6" width="8.7109375" style="1" customWidth="1"/>
    <col min="7" max="7" width="9.7109375" style="3" customWidth="1"/>
    <col min="8" max="8" width="9" style="3" customWidth="1"/>
    <col min="9" max="9" width="1.5703125" style="3" customWidth="1"/>
    <col min="10" max="10" width="12.28515625" style="3" customWidth="1"/>
    <col min="11" max="13" width="9.140625" style="309"/>
    <col min="14" max="14" width="8.140625" style="309" customWidth="1"/>
    <col min="15" max="15" width="15.7109375" style="309" customWidth="1"/>
    <col min="16" max="24" width="9.140625" style="309"/>
    <col min="25" max="25" width="8.5703125" style="309" customWidth="1"/>
    <col min="26" max="27" width="9.140625" style="309"/>
    <col min="28" max="16384" width="9.140625" style="2"/>
  </cols>
  <sheetData>
    <row r="1" spans="1:10" ht="15.75" customHeight="1">
      <c r="A1"/>
      <c r="B1" s="10"/>
      <c r="C1" s="10"/>
      <c r="D1" s="10"/>
      <c r="E1" s="10"/>
      <c r="F1" s="10"/>
      <c r="G1" s="10"/>
      <c r="H1" s="10"/>
      <c r="I1" s="10"/>
      <c r="J1"/>
    </row>
    <row r="2" spans="1:10" ht="15" customHeight="1">
      <c r="A2"/>
      <c r="B2" s="10"/>
      <c r="C2" s="10"/>
      <c r="D2" s="10"/>
      <c r="E2" s="10"/>
      <c r="F2" s="10"/>
      <c r="G2" s="10"/>
      <c r="H2" s="10"/>
      <c r="I2" s="10"/>
      <c r="J2"/>
    </row>
    <row r="3" spans="1:10" ht="15.75" customHeight="1">
      <c r="A3"/>
      <c r="B3" s="10"/>
      <c r="C3" s="10"/>
      <c r="D3" s="10"/>
      <c r="E3" s="10"/>
      <c r="F3" s="10"/>
      <c r="G3" s="10"/>
      <c r="H3" s="10"/>
      <c r="I3" s="10"/>
      <c r="J3"/>
    </row>
    <row r="4" spans="1:10" ht="15.75" customHeight="1">
      <c r="A4"/>
      <c r="B4" s="10"/>
      <c r="C4" s="10"/>
      <c r="D4" s="10"/>
      <c r="E4" s="10"/>
      <c r="F4" s="10"/>
      <c r="G4" s="10"/>
      <c r="H4" s="10"/>
      <c r="I4" s="10"/>
      <c r="J4"/>
    </row>
    <row r="5" spans="1:10" ht="15.75" customHeight="1">
      <c r="A5"/>
      <c r="B5" s="10"/>
      <c r="C5" s="10"/>
      <c r="D5" s="10"/>
      <c r="E5" s="10"/>
      <c r="F5" s="10"/>
      <c r="G5" s="10"/>
      <c r="H5" s="10"/>
      <c r="I5" s="10"/>
      <c r="J5"/>
    </row>
    <row r="6" spans="1:10" ht="15.75" customHeight="1">
      <c r="A6"/>
      <c r="B6" s="10"/>
      <c r="C6" s="10"/>
      <c r="D6" s="10"/>
      <c r="E6" s="10"/>
      <c r="F6" s="10"/>
      <c r="G6" s="10"/>
      <c r="H6" s="10"/>
      <c r="I6" s="10"/>
      <c r="J6"/>
    </row>
    <row r="7" spans="1:10" ht="15.75" customHeight="1">
      <c r="A7"/>
      <c r="B7" s="10"/>
      <c r="C7" s="10"/>
      <c r="D7" s="10"/>
      <c r="E7" s="10"/>
      <c r="F7" s="10"/>
      <c r="G7" s="10"/>
      <c r="H7" s="10"/>
      <c r="I7" s="10"/>
      <c r="J7"/>
    </row>
    <row r="8" spans="1:10" ht="15.75" customHeight="1">
      <c r="A8"/>
      <c r="B8" s="10"/>
      <c r="C8" s="10"/>
      <c r="D8" s="10"/>
      <c r="E8" s="10"/>
      <c r="F8" s="10"/>
      <c r="G8" s="10"/>
      <c r="H8" s="10"/>
      <c r="I8" s="10"/>
      <c r="J8"/>
    </row>
    <row r="9" spans="1:10" ht="15.75" customHeight="1">
      <c r="A9"/>
      <c r="B9" s="10"/>
      <c r="C9" s="10"/>
      <c r="D9" s="10"/>
      <c r="E9" s="10"/>
      <c r="F9" s="10"/>
      <c r="G9" s="10"/>
      <c r="H9" s="10"/>
      <c r="I9" s="10"/>
      <c r="J9"/>
    </row>
    <row r="10" spans="1:10" ht="15" customHeight="1">
      <c r="A10"/>
      <c r="B10" s="10"/>
      <c r="C10" s="10"/>
      <c r="D10" s="10"/>
      <c r="E10" s="10"/>
      <c r="F10" s="10"/>
      <c r="G10" s="10"/>
      <c r="H10" s="10"/>
      <c r="I10" s="10"/>
      <c r="J10"/>
    </row>
    <row r="11" spans="1:10" ht="15" customHeight="1">
      <c r="A11"/>
      <c r="B11" s="10"/>
      <c r="C11" s="10"/>
      <c r="D11" s="10"/>
      <c r="E11" s="10"/>
      <c r="F11" s="10"/>
      <c r="G11" s="10"/>
      <c r="H11" s="10"/>
      <c r="I11" s="10"/>
      <c r="J11"/>
    </row>
    <row r="12" spans="1:10" ht="15.75" customHeight="1">
      <c r="A12"/>
      <c r="B12" s="10"/>
      <c r="C12" s="10"/>
      <c r="D12" s="10"/>
      <c r="E12" s="10"/>
      <c r="F12" s="10"/>
      <c r="G12" s="10"/>
      <c r="H12" s="10"/>
      <c r="I12" s="10"/>
      <c r="J12"/>
    </row>
    <row r="13" spans="1:10" ht="15.75" customHeight="1">
      <c r="A13" s="341" t="s">
        <v>6</v>
      </c>
      <c r="B13" s="341"/>
      <c r="C13" s="11"/>
      <c r="D13" s="342" t="s">
        <v>24</v>
      </c>
      <c r="E13" s="342"/>
      <c r="F13" s="342"/>
      <c r="G13" s="342"/>
      <c r="H13" s="342"/>
      <c r="I13" s="11"/>
      <c r="J13" s="11"/>
    </row>
    <row r="14" spans="1:10" ht="18.75" customHeight="1">
      <c r="A14" s="30"/>
      <c r="B14" s="30"/>
      <c r="C14" s="11"/>
      <c r="D14" s="342"/>
      <c r="E14" s="342"/>
      <c r="F14" s="342"/>
      <c r="G14" s="342"/>
      <c r="H14" s="342"/>
      <c r="I14" s="11"/>
      <c r="J14" s="11"/>
    </row>
    <row r="15" spans="1:10" ht="15.75" customHeight="1">
      <c r="A15" s="30"/>
      <c r="B15" s="30"/>
      <c r="C15" s="11"/>
      <c r="D15" s="13"/>
      <c r="E15" s="13"/>
      <c r="F15" s="13"/>
      <c r="G15" s="13"/>
      <c r="H15" s="13"/>
      <c r="I15" s="11"/>
      <c r="J15" s="11"/>
    </row>
    <row r="16" spans="1:10" ht="15.75" customHeight="1">
      <c r="A16" s="341" t="s">
        <v>7</v>
      </c>
      <c r="B16" s="341"/>
      <c r="C16" s="14"/>
      <c r="D16" s="343" t="s">
        <v>25</v>
      </c>
      <c r="E16" s="343"/>
      <c r="F16" s="343"/>
      <c r="G16" s="343"/>
      <c r="H16" s="343"/>
      <c r="I16" s="14"/>
      <c r="J16" s="14"/>
    </row>
    <row r="17" spans="1:10" ht="36.75" customHeight="1">
      <c r="A17" s="30"/>
      <c r="B17" s="30"/>
      <c r="C17" s="14"/>
      <c r="D17" s="343"/>
      <c r="E17" s="343"/>
      <c r="F17" s="343"/>
      <c r="G17" s="343"/>
      <c r="H17" s="343"/>
      <c r="I17" s="14"/>
      <c r="J17" s="14"/>
    </row>
    <row r="18" spans="1:10" ht="15.75" customHeight="1">
      <c r="A18" s="31"/>
      <c r="B18" s="31"/>
      <c r="C18" s="14"/>
      <c r="D18" s="16"/>
      <c r="E18" s="16"/>
      <c r="F18" s="16"/>
      <c r="G18" s="16"/>
      <c r="H18" s="16"/>
      <c r="I18" s="14"/>
      <c r="J18" s="14"/>
    </row>
    <row r="19" spans="1:10" ht="15.75" customHeight="1">
      <c r="A19" s="341" t="s">
        <v>8</v>
      </c>
      <c r="B19" s="341"/>
      <c r="C19" s="14"/>
      <c r="D19" s="342" t="s">
        <v>18</v>
      </c>
      <c r="E19" s="342"/>
      <c r="F19" s="342"/>
      <c r="G19" s="342"/>
      <c r="H19" s="13"/>
      <c r="I19" s="14"/>
      <c r="J19" s="14"/>
    </row>
    <row r="20" spans="1:10" ht="16.5" customHeight="1">
      <c r="A20" s="31"/>
      <c r="B20" s="31"/>
      <c r="C20" s="14"/>
      <c r="D20" s="342"/>
      <c r="E20" s="342"/>
      <c r="F20" s="342"/>
      <c r="G20" s="342"/>
      <c r="H20" s="13"/>
      <c r="I20" s="14"/>
      <c r="J20" s="14"/>
    </row>
    <row r="21" spans="1:10" ht="15.75" customHeight="1">
      <c r="A21" s="31"/>
      <c r="B21" s="31"/>
      <c r="C21" s="14"/>
      <c r="D21" s="12"/>
      <c r="E21" s="12"/>
      <c r="F21" s="12"/>
      <c r="G21" s="13"/>
      <c r="H21" s="13"/>
      <c r="I21" s="14"/>
      <c r="J21" s="14"/>
    </row>
    <row r="22" spans="1:10" ht="14.25" customHeight="1">
      <c r="A22" s="31"/>
      <c r="B22" s="31"/>
      <c r="C22" s="14"/>
      <c r="D22" s="12"/>
      <c r="E22" s="12"/>
      <c r="F22" s="12"/>
      <c r="G22" s="13"/>
      <c r="H22" s="13"/>
      <c r="I22" s="14"/>
      <c r="J22" s="14"/>
    </row>
    <row r="23" spans="1:10" ht="16.5" customHeight="1">
      <c r="A23" s="31"/>
      <c r="B23" s="31"/>
      <c r="C23" s="14"/>
      <c r="D23" s="15"/>
      <c r="E23" s="15"/>
      <c r="F23" s="14"/>
      <c r="G23" s="14"/>
      <c r="H23" s="14"/>
      <c r="I23" s="14"/>
      <c r="J23" s="14"/>
    </row>
    <row r="24" spans="1:10" ht="50.25" customHeight="1">
      <c r="A24" s="341" t="s">
        <v>4</v>
      </c>
      <c r="B24" s="341"/>
      <c r="C24" s="360" t="s">
        <v>93</v>
      </c>
      <c r="D24" s="354" t="s">
        <v>305</v>
      </c>
      <c r="E24" s="355"/>
      <c r="F24" s="355"/>
      <c r="G24" s="355"/>
      <c r="H24" s="355"/>
      <c r="I24" s="356"/>
      <c r="J24" s="17"/>
    </row>
    <row r="25" spans="1:10" ht="20.25" customHeight="1">
      <c r="A25" s="31"/>
      <c r="B25" s="31"/>
      <c r="C25" s="360"/>
      <c r="D25" s="357" t="s">
        <v>92</v>
      </c>
      <c r="E25" s="358"/>
      <c r="F25" s="358"/>
      <c r="G25" s="358"/>
      <c r="H25" s="358"/>
      <c r="I25" s="359"/>
      <c r="J25" s="27"/>
    </row>
    <row r="26" spans="1:10" ht="20.25" customHeight="1">
      <c r="A26" s="31"/>
      <c r="B26" s="31"/>
      <c r="C26" s="7"/>
      <c r="D26" s="28"/>
      <c r="E26" s="28"/>
      <c r="F26" s="28"/>
      <c r="G26" s="27"/>
      <c r="H26" s="27"/>
      <c r="I26" s="27"/>
      <c r="J26" s="27"/>
    </row>
    <row r="27" spans="1:10" ht="20.25" customHeight="1">
      <c r="A27" s="31"/>
      <c r="B27" s="31"/>
      <c r="C27" s="7"/>
      <c r="D27" s="28"/>
      <c r="E27" s="28"/>
      <c r="F27" s="28"/>
      <c r="G27" s="27"/>
      <c r="H27" s="27"/>
      <c r="I27" s="27"/>
      <c r="J27" s="27"/>
    </row>
    <row r="28" spans="1:10" ht="15.75" customHeight="1">
      <c r="A28" s="31"/>
      <c r="B28" s="31"/>
      <c r="C28" s="14"/>
      <c r="D28" s="18"/>
      <c r="E28" s="18"/>
      <c r="F28" s="18"/>
      <c r="G28" s="19"/>
      <c r="H28" s="18"/>
      <c r="I28" s="18"/>
      <c r="J28" s="18"/>
    </row>
    <row r="29" spans="1:10" ht="15.75" customHeight="1">
      <c r="A29" s="341" t="s">
        <v>13</v>
      </c>
      <c r="B29" s="341"/>
      <c r="C29" s="14"/>
      <c r="D29" s="351" t="s">
        <v>14</v>
      </c>
      <c r="E29" s="351"/>
      <c r="F29" s="351"/>
      <c r="G29" s="19"/>
      <c r="H29" s="18"/>
      <c r="I29" s="18"/>
      <c r="J29" s="18"/>
    </row>
    <row r="30" spans="1:10" ht="15.75" customHeight="1">
      <c r="A30" s="30"/>
      <c r="B30" s="30"/>
      <c r="C30" s="14"/>
      <c r="D30" s="351"/>
      <c r="E30" s="351"/>
      <c r="F30" s="351"/>
      <c r="G30" s="19"/>
      <c r="H30" s="18"/>
      <c r="I30" s="18"/>
      <c r="J30" s="18"/>
    </row>
    <row r="31" spans="1:10" ht="15.75" customHeight="1">
      <c r="A31" s="31"/>
      <c r="B31" s="31"/>
      <c r="C31" s="14"/>
      <c r="D31" s="351"/>
      <c r="E31" s="351"/>
      <c r="F31" s="351"/>
      <c r="G31" s="19"/>
      <c r="H31" s="18"/>
      <c r="I31" s="18"/>
      <c r="J31" s="18"/>
    </row>
    <row r="32" spans="1:10" ht="15.75" customHeight="1">
      <c r="A32" s="31"/>
      <c r="B32" s="31"/>
      <c r="C32" s="14"/>
      <c r="D32" s="15"/>
      <c r="E32" s="15"/>
      <c r="F32" s="15"/>
      <c r="G32" s="14"/>
      <c r="H32" s="14"/>
      <c r="I32" s="14"/>
      <c r="J32" s="14"/>
    </row>
    <row r="33" spans="1:12" ht="15" customHeight="1">
      <c r="A33" s="341" t="s">
        <v>10</v>
      </c>
      <c r="B33" s="341"/>
      <c r="C33" s="14"/>
      <c r="D33" s="351" t="s">
        <v>15</v>
      </c>
      <c r="E33" s="351"/>
      <c r="F33" s="351"/>
      <c r="G33" s="13"/>
      <c r="H33" s="13"/>
      <c r="I33" s="14"/>
      <c r="J33" s="14"/>
    </row>
    <row r="34" spans="1:12" ht="15.75" customHeight="1">
      <c r="A34" s="30"/>
      <c r="B34" s="30"/>
      <c r="C34" s="14"/>
      <c r="D34" s="351"/>
      <c r="E34" s="351"/>
      <c r="F34" s="351"/>
      <c r="G34" s="13"/>
      <c r="H34" s="13"/>
      <c r="I34" s="14"/>
      <c r="J34" s="14"/>
    </row>
    <row r="35" spans="1:12" ht="15.75" customHeight="1">
      <c r="A35" s="30"/>
      <c r="B35" s="30"/>
      <c r="C35" s="14"/>
      <c r="D35" s="29"/>
      <c r="E35" s="29"/>
      <c r="F35" s="29"/>
      <c r="G35" s="13"/>
      <c r="H35" s="13"/>
      <c r="I35" s="14"/>
      <c r="J35" s="14"/>
    </row>
    <row r="36" spans="1:12" ht="12.75" customHeight="1">
      <c r="A36" s="30"/>
      <c r="B36" s="30"/>
      <c r="C36" s="14"/>
      <c r="D36" s="29"/>
      <c r="E36" s="29"/>
      <c r="F36" s="29"/>
      <c r="G36" s="13"/>
      <c r="H36" s="13"/>
      <c r="I36" s="14"/>
      <c r="J36" s="14"/>
    </row>
    <row r="37" spans="1:12" ht="15.75" customHeight="1">
      <c r="A37" s="31"/>
      <c r="B37" s="31"/>
      <c r="C37" s="14"/>
      <c r="D37" s="13"/>
      <c r="E37" s="13"/>
      <c r="F37" s="13"/>
      <c r="G37" s="13"/>
      <c r="H37" s="13"/>
      <c r="I37" s="14"/>
      <c r="J37" s="14"/>
    </row>
    <row r="38" spans="1:12" ht="15.75" customHeight="1">
      <c r="A38" s="341" t="s">
        <v>1</v>
      </c>
      <c r="B38" s="341"/>
      <c r="C38" s="14"/>
      <c r="D38" s="122" t="s">
        <v>91</v>
      </c>
      <c r="E38" s="13"/>
      <c r="F38" s="13"/>
      <c r="G38" s="20"/>
      <c r="H38" s="14"/>
      <c r="I38" s="14"/>
      <c r="J38" s="14"/>
    </row>
    <row r="39" spans="1:12" ht="15.75" customHeight="1">
      <c r="A39" s="341" t="s">
        <v>0</v>
      </c>
      <c r="B39" s="341"/>
      <c r="C39" s="14"/>
      <c r="D39" s="122" t="s">
        <v>90</v>
      </c>
      <c r="E39" s="13"/>
      <c r="F39" s="13"/>
      <c r="G39" s="20"/>
      <c r="H39" s="14"/>
      <c r="I39" s="14"/>
      <c r="J39" s="14"/>
    </row>
    <row r="40" spans="1:12" ht="15.75" customHeight="1">
      <c r="A40" s="31"/>
      <c r="B40" s="31"/>
      <c r="C40" s="14"/>
      <c r="D40" s="15"/>
      <c r="E40" s="15"/>
      <c r="F40" s="15"/>
      <c r="G40" s="20"/>
      <c r="H40" s="14"/>
      <c r="I40" s="14"/>
      <c r="J40" s="14"/>
    </row>
    <row r="41" spans="1:12" ht="18.75" customHeight="1">
      <c r="A41" s="341" t="s">
        <v>11</v>
      </c>
      <c r="B41" s="341"/>
      <c r="C41" s="14"/>
      <c r="D41" s="41" t="s">
        <v>89</v>
      </c>
      <c r="E41" s="41"/>
      <c r="F41" s="41"/>
      <c r="G41" s="20"/>
      <c r="H41" s="14"/>
      <c r="I41" s="14"/>
      <c r="J41" s="14"/>
    </row>
    <row r="42" spans="1:12" ht="15.75" customHeight="1">
      <c r="A42" s="31"/>
      <c r="B42" s="31"/>
      <c r="C42" s="11"/>
      <c r="D42" s="126" t="s">
        <v>27</v>
      </c>
      <c r="E42" s="125"/>
      <c r="F42" s="125"/>
      <c r="G42" s="124"/>
      <c r="H42" s="21"/>
      <c r="I42" s="11"/>
      <c r="J42" s="11"/>
    </row>
    <row r="43" spans="1:12" ht="15.75" customHeight="1">
      <c r="A43" s="31"/>
      <c r="B43" s="31"/>
      <c r="C43" s="11"/>
      <c r="D43" s="40"/>
      <c r="E43" s="15"/>
      <c r="F43" s="15"/>
      <c r="G43" s="20"/>
      <c r="H43" s="21"/>
      <c r="I43" s="11"/>
      <c r="J43" s="11"/>
    </row>
    <row r="44" spans="1:12" ht="15.75" customHeight="1">
      <c r="A44" s="352" t="s">
        <v>5</v>
      </c>
      <c r="B44" s="352"/>
      <c r="C44" s="11"/>
      <c r="D44" s="13" t="s">
        <v>12</v>
      </c>
      <c r="E44" s="13"/>
      <c r="F44" s="13"/>
      <c r="G44" s="13"/>
      <c r="H44" s="13"/>
      <c r="I44" s="11"/>
      <c r="J44" s="11"/>
    </row>
    <row r="45" spans="1:12" ht="15.75" customHeight="1">
      <c r="A45" s="251"/>
      <c r="B45" s="251"/>
      <c r="C45" s="11"/>
      <c r="D45" s="13"/>
      <c r="E45" s="13"/>
      <c r="F45" s="13"/>
      <c r="G45" s="13"/>
      <c r="H45" s="13"/>
      <c r="I45" s="11"/>
      <c r="J45" s="11"/>
    </row>
    <row r="46" spans="1:12" ht="15.75" customHeight="1" thickBot="1">
      <c r="A46" s="251"/>
      <c r="B46" s="251"/>
      <c r="C46" s="11"/>
      <c r="D46" s="13"/>
      <c r="E46" s="13"/>
      <c r="F46" s="13"/>
      <c r="G46" s="13"/>
      <c r="H46" s="13"/>
      <c r="I46" s="11"/>
      <c r="J46" s="11"/>
    </row>
    <row r="47" spans="1:12" ht="14.25" customHeight="1">
      <c r="A47" s="37"/>
      <c r="B47" s="345" t="s">
        <v>16</v>
      </c>
      <c r="C47" s="346"/>
      <c r="D47" s="346"/>
      <c r="E47" s="346"/>
      <c r="F47" s="346"/>
      <c r="G47" s="346"/>
      <c r="H47" s="346"/>
      <c r="I47" s="346"/>
      <c r="J47" s="347"/>
      <c r="K47" s="310"/>
      <c r="L47" s="310"/>
    </row>
    <row r="48" spans="1:12" ht="14.25" customHeight="1" thickBot="1">
      <c r="A48" s="37"/>
      <c r="B48" s="348"/>
      <c r="C48" s="349"/>
      <c r="D48" s="349"/>
      <c r="E48" s="349"/>
      <c r="F48" s="349"/>
      <c r="G48" s="349"/>
      <c r="H48" s="349"/>
      <c r="I48" s="349"/>
      <c r="J48" s="350"/>
      <c r="K48" s="310"/>
      <c r="L48" s="310"/>
    </row>
    <row r="49" spans="1:14" ht="14.25" customHeight="1">
      <c r="A49" s="37"/>
      <c r="B49" s="37"/>
      <c r="C49" s="37"/>
      <c r="D49" s="33"/>
      <c r="E49" s="33"/>
      <c r="F49" s="34"/>
      <c r="G49" s="35"/>
      <c r="H49" s="35"/>
      <c r="I49" s="35"/>
      <c r="J49" s="35"/>
      <c r="K49" s="310"/>
      <c r="L49" s="310"/>
    </row>
    <row r="50" spans="1:14" ht="14.25" customHeight="1">
      <c r="A50" s="37"/>
      <c r="B50" s="37"/>
      <c r="C50" s="37"/>
      <c r="D50" s="33"/>
      <c r="E50" s="33"/>
      <c r="F50" s="34"/>
      <c r="G50" s="35"/>
      <c r="H50" s="35"/>
      <c r="I50" s="35"/>
      <c r="J50" s="35"/>
      <c r="K50" s="310"/>
      <c r="L50" s="310"/>
    </row>
    <row r="51" spans="1:14" ht="14.25" customHeight="1">
      <c r="A51" s="32"/>
      <c r="B51" s="32"/>
      <c r="C51" s="32"/>
      <c r="D51" s="32"/>
      <c r="E51" s="32"/>
      <c r="F51" s="32"/>
      <c r="G51" s="6"/>
      <c r="H51" s="6"/>
      <c r="I51" s="6"/>
      <c r="J51" s="6"/>
      <c r="K51" s="310"/>
      <c r="L51" s="310"/>
    </row>
    <row r="52" spans="1:14" ht="14.25" customHeight="1">
      <c r="A52" s="339" t="s">
        <v>19</v>
      </c>
      <c r="B52" s="326" t="s">
        <v>26</v>
      </c>
      <c r="C52" s="326"/>
      <c r="D52" s="326"/>
      <c r="E52" s="326"/>
      <c r="F52" s="326"/>
      <c r="G52" s="326"/>
      <c r="H52" s="326"/>
      <c r="I52" s="326"/>
      <c r="J52" s="326"/>
      <c r="K52" s="310"/>
      <c r="L52" s="310"/>
    </row>
    <row r="53" spans="1:14" ht="14.25" customHeight="1">
      <c r="A53" s="339"/>
      <c r="B53" s="326"/>
      <c r="C53" s="326"/>
      <c r="D53" s="326"/>
      <c r="E53" s="326"/>
      <c r="F53" s="326"/>
      <c r="G53" s="326"/>
      <c r="H53" s="326"/>
      <c r="I53" s="326"/>
      <c r="J53" s="326"/>
      <c r="K53" s="310"/>
      <c r="L53" s="310"/>
    </row>
    <row r="54" spans="1:14" ht="15" customHeight="1">
      <c r="A54" s="36"/>
      <c r="B54" s="36"/>
      <c r="C54" s="36"/>
      <c r="D54" s="36"/>
      <c r="E54" s="36"/>
      <c r="F54" s="36"/>
      <c r="G54" s="36"/>
      <c r="H54" s="36"/>
      <c r="I54" s="36"/>
      <c r="J54" s="36"/>
      <c r="K54" s="310"/>
      <c r="L54" s="310"/>
    </row>
    <row r="55" spans="1:14" ht="16.5" customHeight="1">
      <c r="A55" s="340" t="s">
        <v>20</v>
      </c>
      <c r="B55" s="326" t="s">
        <v>2</v>
      </c>
      <c r="C55" s="326"/>
      <c r="D55" s="326"/>
      <c r="E55" s="326"/>
      <c r="F55" s="326"/>
      <c r="G55" s="326"/>
      <c r="H55" s="353"/>
      <c r="I55" s="353"/>
      <c r="J55" s="353"/>
      <c r="K55" s="310"/>
      <c r="L55" s="310"/>
    </row>
    <row r="56" spans="1:14" ht="16.5" customHeight="1">
      <c r="A56" s="340"/>
      <c r="B56" s="326" t="s">
        <v>9</v>
      </c>
      <c r="C56" s="326"/>
      <c r="D56" s="326"/>
      <c r="E56" s="328"/>
      <c r="F56" s="329"/>
      <c r="G56" s="330"/>
      <c r="H56" s="353"/>
      <c r="I56" s="353"/>
      <c r="J56" s="353"/>
      <c r="K56" s="310"/>
      <c r="L56" s="310"/>
    </row>
    <row r="57" spans="1:14" ht="17.25" customHeight="1">
      <c r="A57" s="340"/>
      <c r="B57" s="326" t="s">
        <v>21</v>
      </c>
      <c r="C57" s="326"/>
      <c r="D57" s="326"/>
      <c r="E57" s="326"/>
      <c r="F57" s="326"/>
      <c r="G57" s="326"/>
      <c r="H57" s="353"/>
      <c r="I57" s="353"/>
      <c r="J57" s="353"/>
      <c r="K57" s="310"/>
      <c r="L57" s="310"/>
    </row>
    <row r="58" spans="1:14" ht="14.25" customHeight="1">
      <c r="A58" s="37"/>
      <c r="B58" s="37"/>
      <c r="C58" s="37"/>
      <c r="D58" s="33"/>
      <c r="E58" s="33"/>
      <c r="F58" s="34"/>
      <c r="G58" s="35"/>
      <c r="H58" s="35"/>
      <c r="I58" s="35"/>
      <c r="J58" s="35"/>
      <c r="K58" s="310"/>
      <c r="L58" s="310"/>
    </row>
    <row r="59" spans="1:14" ht="14.25" customHeight="1">
      <c r="A59" s="37"/>
      <c r="B59" s="37"/>
      <c r="C59" s="37"/>
      <c r="D59" s="33"/>
      <c r="E59" s="33"/>
      <c r="F59" s="34"/>
      <c r="G59" s="35"/>
      <c r="H59" s="338"/>
      <c r="I59" s="338"/>
      <c r="J59" s="338"/>
      <c r="K59" s="311"/>
      <c r="L59" s="39"/>
      <c r="M59" s="39"/>
      <c r="N59" s="39"/>
    </row>
    <row r="60" spans="1:14" ht="14.25" customHeight="1">
      <c r="A60" s="37"/>
      <c r="B60" s="37"/>
      <c r="C60" s="37"/>
      <c r="D60" s="33"/>
      <c r="E60" s="33"/>
      <c r="F60" s="34"/>
      <c r="G60" s="35"/>
      <c r="H60" s="35"/>
      <c r="I60" s="35"/>
      <c r="J60" s="35"/>
      <c r="K60" s="311"/>
      <c r="L60" s="39"/>
      <c r="M60" s="39"/>
      <c r="N60" s="39"/>
    </row>
    <row r="61" spans="1:14" ht="14.25" customHeight="1">
      <c r="A61" s="339" t="s">
        <v>28</v>
      </c>
      <c r="B61" s="326" t="s">
        <v>29</v>
      </c>
      <c r="C61" s="326"/>
      <c r="D61" s="326"/>
      <c r="E61" s="326"/>
      <c r="F61" s="326"/>
      <c r="G61" s="326"/>
      <c r="H61" s="326"/>
      <c r="I61" s="326"/>
      <c r="J61" s="326"/>
      <c r="K61" s="312"/>
      <c r="L61" s="310"/>
    </row>
    <row r="62" spans="1:14" ht="14.25" customHeight="1">
      <c r="A62" s="339"/>
      <c r="B62" s="326"/>
      <c r="C62" s="326"/>
      <c r="D62" s="326"/>
      <c r="E62" s="326"/>
      <c r="F62" s="326"/>
      <c r="G62" s="326"/>
      <c r="H62" s="326"/>
      <c r="I62" s="326"/>
      <c r="J62" s="326"/>
      <c r="K62" s="310"/>
      <c r="L62" s="310"/>
    </row>
    <row r="63" spans="1:14" ht="14.25" customHeight="1">
      <c r="A63" s="36"/>
      <c r="B63" s="36"/>
      <c r="C63" s="36"/>
      <c r="D63" s="36"/>
      <c r="E63" s="36"/>
      <c r="F63" s="36"/>
      <c r="G63" s="36"/>
      <c r="H63" s="36"/>
      <c r="I63" s="36"/>
      <c r="J63" s="36"/>
      <c r="K63" s="310"/>
      <c r="L63" s="310"/>
    </row>
    <row r="64" spans="1:14" ht="14.25" customHeight="1">
      <c r="A64" s="340" t="s">
        <v>28</v>
      </c>
      <c r="B64" s="326" t="s">
        <v>2</v>
      </c>
      <c r="C64" s="326"/>
      <c r="D64" s="326"/>
      <c r="E64" s="326"/>
      <c r="F64" s="326"/>
      <c r="G64" s="326"/>
      <c r="H64" s="315"/>
      <c r="I64" s="315"/>
      <c r="J64" s="315"/>
      <c r="K64" s="310"/>
      <c r="L64" s="310"/>
    </row>
    <row r="65" spans="1:14" ht="14.25" customHeight="1">
      <c r="A65" s="340"/>
      <c r="B65" s="326" t="s">
        <v>9</v>
      </c>
      <c r="C65" s="326"/>
      <c r="D65" s="326"/>
      <c r="E65" s="327"/>
      <c r="F65" s="327"/>
      <c r="G65" s="327"/>
      <c r="H65" s="315"/>
      <c r="I65" s="315"/>
      <c r="J65" s="315"/>
      <c r="K65" s="310"/>
      <c r="L65" s="310"/>
    </row>
    <row r="66" spans="1:14" ht="14.25" customHeight="1">
      <c r="A66" s="340"/>
      <c r="B66" s="326" t="s">
        <v>3</v>
      </c>
      <c r="C66" s="326"/>
      <c r="D66" s="326"/>
      <c r="E66" s="326"/>
      <c r="F66" s="326"/>
      <c r="G66" s="326"/>
      <c r="H66" s="315"/>
      <c r="I66" s="315"/>
      <c r="J66" s="315"/>
      <c r="K66" s="310"/>
      <c r="L66" s="310"/>
    </row>
    <row r="67" spans="1:14" ht="14.25" customHeight="1">
      <c r="A67" s="37"/>
      <c r="B67" s="37"/>
      <c r="C67" s="37"/>
      <c r="D67" s="33"/>
      <c r="E67" s="33"/>
      <c r="F67" s="34"/>
      <c r="G67" s="35"/>
      <c r="H67" s="35"/>
      <c r="I67" s="35"/>
      <c r="J67" s="35"/>
      <c r="K67" s="311"/>
      <c r="L67" s="39"/>
      <c r="M67" s="39"/>
      <c r="N67" s="39"/>
    </row>
    <row r="68" spans="1:14" ht="14.25" customHeight="1">
      <c r="A68" s="37"/>
      <c r="B68" s="37"/>
      <c r="C68" s="37"/>
      <c r="D68" s="33"/>
      <c r="E68" s="33"/>
      <c r="F68" s="34"/>
      <c r="G68" s="35"/>
      <c r="H68" s="35"/>
      <c r="I68" s="35"/>
      <c r="J68" s="35"/>
      <c r="K68" s="310"/>
      <c r="L68" s="310"/>
    </row>
    <row r="69" spans="1:14" ht="14.25" customHeight="1">
      <c r="A69" s="339" t="s">
        <v>22</v>
      </c>
      <c r="B69" s="326" t="s">
        <v>23</v>
      </c>
      <c r="C69" s="326"/>
      <c r="D69" s="326"/>
      <c r="E69" s="326"/>
      <c r="F69" s="326"/>
      <c r="G69" s="326"/>
      <c r="H69" s="326"/>
      <c r="I69" s="326"/>
      <c r="J69" s="326"/>
      <c r="K69" s="312"/>
      <c r="L69" s="310"/>
    </row>
    <row r="70" spans="1:14" ht="14.25" customHeight="1">
      <c r="A70" s="339"/>
      <c r="B70" s="326"/>
      <c r="C70" s="326"/>
      <c r="D70" s="326"/>
      <c r="E70" s="326"/>
      <c r="F70" s="326"/>
      <c r="G70" s="326"/>
      <c r="H70" s="326"/>
      <c r="I70" s="326"/>
      <c r="J70" s="326"/>
      <c r="K70" s="310"/>
      <c r="L70" s="310"/>
    </row>
    <row r="71" spans="1:14" ht="14.25" customHeight="1">
      <c r="A71" s="36"/>
      <c r="B71" s="36"/>
      <c r="C71" s="36"/>
      <c r="D71" s="36"/>
      <c r="E71" s="36"/>
      <c r="F71" s="36"/>
      <c r="G71" s="36"/>
      <c r="H71" s="36"/>
      <c r="I71" s="36"/>
      <c r="J71" s="36"/>
      <c r="K71" s="310"/>
      <c r="L71" s="310"/>
    </row>
    <row r="72" spans="1:14" ht="14.25" customHeight="1">
      <c r="A72" s="340" t="s">
        <v>22</v>
      </c>
      <c r="B72" s="326" t="s">
        <v>2</v>
      </c>
      <c r="C72" s="326"/>
      <c r="D72" s="326"/>
      <c r="E72" s="326"/>
      <c r="F72" s="326"/>
      <c r="G72" s="326"/>
      <c r="H72" s="315"/>
      <c r="I72" s="315"/>
      <c r="J72" s="315"/>
      <c r="K72" s="310"/>
      <c r="L72" s="310"/>
    </row>
    <row r="73" spans="1:14" ht="14.25" customHeight="1">
      <c r="A73" s="340"/>
      <c r="B73" s="326" t="s">
        <v>9</v>
      </c>
      <c r="C73" s="326"/>
      <c r="D73" s="326"/>
      <c r="E73" s="327"/>
      <c r="F73" s="327"/>
      <c r="G73" s="327"/>
      <c r="H73" s="315"/>
      <c r="I73" s="315"/>
      <c r="J73" s="315"/>
      <c r="K73" s="310"/>
      <c r="L73" s="310"/>
    </row>
    <row r="74" spans="1:14" ht="14.25" customHeight="1">
      <c r="A74" s="340"/>
      <c r="B74" s="326" t="s">
        <v>3</v>
      </c>
      <c r="C74" s="326"/>
      <c r="D74" s="326"/>
      <c r="E74" s="326"/>
      <c r="F74" s="326"/>
      <c r="G74" s="326"/>
      <c r="H74" s="315"/>
      <c r="I74" s="315"/>
      <c r="J74" s="315"/>
      <c r="K74" s="310"/>
      <c r="L74" s="310"/>
    </row>
    <row r="75" spans="1:14" ht="14.25" customHeight="1">
      <c r="A75" s="37"/>
      <c r="B75" s="37"/>
      <c r="C75" s="37"/>
      <c r="D75" s="33"/>
      <c r="E75" s="33"/>
      <c r="F75" s="34"/>
      <c r="G75" s="35"/>
      <c r="H75" s="35"/>
      <c r="I75" s="35"/>
      <c r="J75" s="35"/>
      <c r="K75" s="310"/>
      <c r="L75" s="310"/>
    </row>
    <row r="76" spans="1:14" ht="14.25" customHeight="1">
      <c r="A76" s="37"/>
      <c r="B76" s="37"/>
      <c r="C76" s="37"/>
      <c r="D76" s="33"/>
      <c r="E76" s="33"/>
      <c r="F76" s="34"/>
      <c r="G76" s="35"/>
      <c r="H76" s="35"/>
      <c r="I76" s="35"/>
      <c r="J76" s="35"/>
      <c r="K76" s="310"/>
      <c r="L76" s="310"/>
    </row>
    <row r="77" spans="1:14" ht="14.25" customHeight="1" thickBot="1">
      <c r="A77" s="37"/>
      <c r="B77" s="37"/>
      <c r="C77" s="37"/>
      <c r="D77" s="33"/>
      <c r="E77" s="33"/>
      <c r="F77" s="34"/>
      <c r="G77" s="35"/>
      <c r="H77" s="35"/>
      <c r="I77" s="35"/>
      <c r="J77" s="35"/>
      <c r="K77" s="310"/>
      <c r="L77" s="310"/>
    </row>
    <row r="78" spans="1:14" ht="14.25" customHeight="1">
      <c r="A78" s="331"/>
      <c r="B78" s="332" t="s">
        <v>17</v>
      </c>
      <c r="C78" s="333"/>
      <c r="D78" s="333"/>
      <c r="E78" s="333"/>
      <c r="F78" s="333"/>
      <c r="G78" s="333"/>
      <c r="H78" s="333"/>
      <c r="I78" s="333"/>
      <c r="J78" s="334"/>
      <c r="K78" s="310"/>
      <c r="L78" s="310"/>
    </row>
    <row r="79" spans="1:14" ht="14.25" customHeight="1" thickBot="1">
      <c r="A79" s="331"/>
      <c r="B79" s="335"/>
      <c r="C79" s="336"/>
      <c r="D79" s="336"/>
      <c r="E79" s="336"/>
      <c r="F79" s="336"/>
      <c r="G79" s="336"/>
      <c r="H79" s="336"/>
      <c r="I79" s="336"/>
      <c r="J79" s="337"/>
      <c r="K79" s="310"/>
      <c r="L79" s="310"/>
    </row>
    <row r="80" spans="1:14" ht="14.25" customHeight="1" thickBot="1">
      <c r="A80" s="36"/>
      <c r="B80" s="36"/>
      <c r="C80" s="36"/>
      <c r="D80" s="36"/>
      <c r="E80" s="36"/>
      <c r="F80" s="36"/>
      <c r="G80" s="36"/>
      <c r="H80" s="36"/>
      <c r="I80" s="36"/>
      <c r="J80" s="36"/>
      <c r="K80" s="310"/>
      <c r="L80" s="310"/>
    </row>
    <row r="81" spans="1:27" ht="18.75" customHeight="1" thickBot="1">
      <c r="A81" s="316"/>
      <c r="B81" s="317" t="s">
        <v>2</v>
      </c>
      <c r="C81" s="318"/>
      <c r="D81" s="318"/>
      <c r="E81" s="318"/>
      <c r="F81" s="318"/>
      <c r="G81" s="318"/>
      <c r="H81" s="319"/>
      <c r="I81" s="320"/>
      <c r="J81" s="321"/>
      <c r="K81" s="310"/>
      <c r="L81" s="310"/>
    </row>
    <row r="82" spans="1:27" ht="18.75" customHeight="1" thickBot="1">
      <c r="A82" s="316"/>
      <c r="B82" s="322" t="s">
        <v>9</v>
      </c>
      <c r="C82" s="323"/>
      <c r="D82" s="323"/>
      <c r="E82" s="323"/>
      <c r="F82" s="323"/>
      <c r="G82" s="323"/>
      <c r="H82" s="319"/>
      <c r="I82" s="320"/>
      <c r="J82" s="321"/>
      <c r="K82" s="310"/>
      <c r="L82" s="310"/>
    </row>
    <row r="83" spans="1:27" ht="18.75" customHeight="1" thickBot="1">
      <c r="A83" s="316"/>
      <c r="B83" s="324" t="s">
        <v>3</v>
      </c>
      <c r="C83" s="325"/>
      <c r="D83" s="325"/>
      <c r="E83" s="325"/>
      <c r="F83" s="325"/>
      <c r="G83" s="325"/>
      <c r="H83" s="319"/>
      <c r="I83" s="320"/>
      <c r="J83" s="321"/>
      <c r="K83" s="310"/>
      <c r="L83" s="310"/>
    </row>
    <row r="84" spans="1:27" s="5" customFormat="1" ht="15.75" customHeight="1">
      <c r="A84" s="26"/>
      <c r="B84" s="26"/>
      <c r="C84" s="26"/>
      <c r="D84" s="25"/>
      <c r="E84" s="25"/>
      <c r="F84" s="8"/>
      <c r="G84" s="8"/>
      <c r="H84" s="8"/>
      <c r="I84" s="8"/>
      <c r="J84" s="38"/>
      <c r="K84" s="313"/>
      <c r="L84" s="313"/>
      <c r="M84" s="313"/>
      <c r="N84" s="313"/>
      <c r="O84" s="313"/>
      <c r="P84" s="313"/>
      <c r="Q84" s="313"/>
      <c r="R84" s="313"/>
      <c r="S84" s="313"/>
      <c r="T84" s="313"/>
      <c r="U84" s="313"/>
      <c r="V84" s="313"/>
      <c r="W84" s="313"/>
      <c r="X84" s="313"/>
      <c r="Y84" s="313"/>
      <c r="Z84" s="313"/>
      <c r="AA84" s="313"/>
    </row>
    <row r="85" spans="1:27" s="5" customFormat="1" ht="15.75" customHeight="1">
      <c r="A85" s="26"/>
      <c r="B85" s="26"/>
      <c r="C85" s="26"/>
      <c r="D85" s="25"/>
      <c r="E85" s="25"/>
      <c r="F85" s="8"/>
      <c r="G85" s="8"/>
      <c r="H85" s="8"/>
      <c r="I85" s="8"/>
      <c r="J85" s="38"/>
      <c r="K85" s="313"/>
      <c r="L85" s="313"/>
      <c r="M85" s="313"/>
      <c r="N85" s="313"/>
      <c r="O85" s="313"/>
      <c r="P85" s="313"/>
      <c r="Q85" s="313"/>
      <c r="R85" s="313"/>
      <c r="S85" s="313"/>
      <c r="T85" s="313"/>
      <c r="U85" s="313"/>
      <c r="V85" s="313"/>
      <c r="W85" s="313"/>
      <c r="X85" s="313"/>
      <c r="Y85" s="313"/>
      <c r="Z85" s="313"/>
      <c r="AA85" s="313"/>
    </row>
    <row r="86" spans="1:27" s="5" customFormat="1" ht="15.75" customHeight="1">
      <c r="A86" s="26"/>
      <c r="B86" s="26"/>
      <c r="C86" s="26"/>
      <c r="D86" s="25"/>
      <c r="E86" s="25"/>
      <c r="F86" s="8"/>
      <c r="G86" s="8"/>
      <c r="H86" s="8"/>
      <c r="I86" s="8"/>
      <c r="J86" s="38"/>
      <c r="K86" s="313"/>
      <c r="L86" s="313"/>
      <c r="M86" s="313"/>
      <c r="N86" s="313"/>
      <c r="O86" s="313"/>
      <c r="P86" s="313"/>
      <c r="Q86" s="313"/>
      <c r="R86" s="313"/>
      <c r="S86" s="313"/>
      <c r="T86" s="313"/>
      <c r="U86" s="313"/>
      <c r="V86" s="313"/>
      <c r="W86" s="313"/>
      <c r="X86" s="313"/>
      <c r="Y86" s="313"/>
      <c r="Z86" s="313"/>
      <c r="AA86" s="313"/>
    </row>
    <row r="87" spans="1:27" ht="16.5">
      <c r="A87" s="22"/>
      <c r="B87" s="24"/>
      <c r="C87" s="24"/>
      <c r="D87" s="24"/>
      <c r="E87" s="23"/>
      <c r="F87" s="23"/>
      <c r="G87" s="23"/>
      <c r="H87" s="9"/>
      <c r="I87" s="9"/>
      <c r="J87" s="9"/>
    </row>
    <row r="88" spans="1:27" ht="16.5">
      <c r="A88" s="25" t="str">
        <f>A41</f>
        <v>DATUM I MJESTO:</v>
      </c>
      <c r="B88" s="25"/>
      <c r="C88" s="5"/>
      <c r="D88" s="25"/>
      <c r="E88" s="25"/>
      <c r="F88" s="25" t="str">
        <f>A29</f>
        <v>IZRADILI:</v>
      </c>
      <c r="G88" s="5"/>
      <c r="H88" s="5"/>
      <c r="I88" s="5"/>
      <c r="J88" s="5"/>
    </row>
    <row r="89" spans="1:27" ht="16.5">
      <c r="A89" s="25" t="str">
        <f>D41</f>
        <v>06/14, KRIŽEVCI</v>
      </c>
      <c r="B89" s="26"/>
      <c r="C89" s="26"/>
      <c r="D89" s="26"/>
      <c r="E89" s="25"/>
      <c r="F89" s="344" t="str">
        <f>D29</f>
        <v xml:space="preserve">MARTINA KAŠIK dipl.ing.arh.                 MARKO KAŠIK dipl.ing.građ.                        </v>
      </c>
      <c r="G89" s="344"/>
      <c r="H89" s="344"/>
      <c r="I89" s="344"/>
      <c r="J89" s="5"/>
    </row>
    <row r="90" spans="1:27" ht="16.5">
      <c r="A90" s="126" t="s">
        <v>27</v>
      </c>
      <c r="B90" s="125"/>
      <c r="C90" s="125"/>
      <c r="D90" s="124"/>
      <c r="E90" s="25"/>
      <c r="F90" s="344"/>
      <c r="G90" s="344"/>
      <c r="H90" s="344"/>
      <c r="I90" s="344"/>
      <c r="J90" s="5"/>
    </row>
  </sheetData>
  <mergeCells count="60">
    <mergeCell ref="D24:I24"/>
    <mergeCell ref="D25:I25"/>
    <mergeCell ref="D33:F34"/>
    <mergeCell ref="A24:B24"/>
    <mergeCell ref="A41:B41"/>
    <mergeCell ref="A38:B38"/>
    <mergeCell ref="C24:C25"/>
    <mergeCell ref="F89:I90"/>
    <mergeCell ref="B47:J48"/>
    <mergeCell ref="A39:B39"/>
    <mergeCell ref="A29:B29"/>
    <mergeCell ref="D29:F31"/>
    <mergeCell ref="A44:B44"/>
    <mergeCell ref="A33:B33"/>
    <mergeCell ref="A52:A53"/>
    <mergeCell ref="B52:J53"/>
    <mergeCell ref="A55:A57"/>
    <mergeCell ref="B55:G55"/>
    <mergeCell ref="H55:J55"/>
    <mergeCell ref="B56:D56"/>
    <mergeCell ref="H56:J56"/>
    <mergeCell ref="B57:G57"/>
    <mergeCell ref="H57:J57"/>
    <mergeCell ref="A13:B13"/>
    <mergeCell ref="D13:H14"/>
    <mergeCell ref="A16:B16"/>
    <mergeCell ref="D16:H17"/>
    <mergeCell ref="A19:B19"/>
    <mergeCell ref="D19:G20"/>
    <mergeCell ref="E56:G56"/>
    <mergeCell ref="A78:A79"/>
    <mergeCell ref="B78:J79"/>
    <mergeCell ref="H59:J59"/>
    <mergeCell ref="A69:A70"/>
    <mergeCell ref="B69:J70"/>
    <mergeCell ref="A72:A74"/>
    <mergeCell ref="A61:A62"/>
    <mergeCell ref="B61:J62"/>
    <mergeCell ref="A64:A66"/>
    <mergeCell ref="B64:G64"/>
    <mergeCell ref="H64:J64"/>
    <mergeCell ref="B65:D65"/>
    <mergeCell ref="E65:G65"/>
    <mergeCell ref="H65:J65"/>
    <mergeCell ref="B66:G66"/>
    <mergeCell ref="H66:J66"/>
    <mergeCell ref="A81:A83"/>
    <mergeCell ref="B81:G81"/>
    <mergeCell ref="H81:J81"/>
    <mergeCell ref="B82:G82"/>
    <mergeCell ref="H82:J82"/>
    <mergeCell ref="B83:G83"/>
    <mergeCell ref="H83:J83"/>
    <mergeCell ref="H74:J74"/>
    <mergeCell ref="H72:J72"/>
    <mergeCell ref="B73:D73"/>
    <mergeCell ref="H73:J73"/>
    <mergeCell ref="B74:G74"/>
    <mergeCell ref="B72:G72"/>
    <mergeCell ref="E73:G73"/>
  </mergeCells>
  <phoneticPr fontId="0" type="noConversion"/>
  <pageMargins left="0.98425196850393704" right="0.31496062992125984" top="0.78740157480314965" bottom="0.98425196850393704" header="0.51181102362204722" footer="0.51181102362204722"/>
  <pageSetup paperSize="9" orientation="portrait" r:id="rId1"/>
  <headerFooter differentFirst="1">
    <oddHeader xml:space="preserve">&amp;L&amp;"Arial Narrow,Regular"KAŠIK D.O.O.  &amp;"Arial,Regular" 
                                                                                                                                                      </oddHeader>
    <oddFooter>&amp;L&amp;"Arial Narrow,Regular"&amp;8INVESTITOR: OPĆINA GORNJA RIJEKA 
GRAĐEVINA: POSLOVNA ZGRADA &amp;R&amp;"Arial Narrow,Regular"&amp;P</oddFooter>
  </headerFooter>
  <drawing r:id="rId2"/>
  <legacyDrawing r:id="rId3"/>
  <oleObjects>
    <mc:AlternateContent xmlns:mc="http://schemas.openxmlformats.org/markup-compatibility/2006">
      <mc:Choice Requires="x14">
        <oleObject progId="AutoCAD LT.Drawing.16" shapeId="1049" r:id="rId4">
          <objectPr defaultSize="0" autoPict="0" r:id="rId5">
            <anchor moveWithCells="1" sizeWithCells="1">
              <from>
                <xdr:col>0</xdr:col>
                <xdr:colOff>19050</xdr:colOff>
                <xdr:row>1</xdr:row>
                <xdr:rowOff>0</xdr:rowOff>
              </from>
              <to>
                <xdr:col>4</xdr:col>
                <xdr:colOff>819150</xdr:colOff>
                <xdr:row>10</xdr:row>
                <xdr:rowOff>123825</xdr:rowOff>
              </to>
            </anchor>
          </objectPr>
        </oleObject>
      </mc:Choice>
      <mc:Fallback>
        <oleObject progId="AutoCAD LT.Drawing.16" shapeId="1049"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02"/>
  <sheetViews>
    <sheetView topLeftCell="A283" zoomScale="140" zoomScaleNormal="140" zoomScaleSheetLayoutView="140" zoomScalePageLayoutView="140" workbookViewId="0">
      <selection activeCell="K94" sqref="A94:XFD96"/>
    </sheetView>
  </sheetViews>
  <sheetFormatPr defaultRowHeight="15.75"/>
  <cols>
    <col min="1" max="1" width="6.140625" style="46" customWidth="1"/>
    <col min="2" max="2" width="10.28515625" style="43" customWidth="1"/>
    <col min="3" max="3" width="7.28515625" style="43" customWidth="1"/>
    <col min="4" max="4" width="13.7109375" style="43" customWidth="1"/>
    <col min="5" max="5" width="11.85546875" style="43" customWidth="1"/>
    <col min="6" max="6" width="8.7109375" style="45" customWidth="1"/>
    <col min="7" max="7" width="9.7109375" style="44" customWidth="1"/>
    <col min="8" max="8" width="9" style="44" customWidth="1"/>
    <col min="9" max="9" width="1.5703125" style="44" customWidth="1"/>
    <col min="10" max="10" width="12.28515625" style="44" customWidth="1"/>
    <col min="11" max="11" width="15.5703125" style="47" customWidth="1"/>
    <col min="12" max="13" width="9.140625" style="47"/>
    <col min="14" max="14" width="8.140625" style="47" customWidth="1"/>
    <col min="15" max="15" width="15.7109375" style="47" customWidth="1"/>
    <col min="16" max="24" width="9.140625" style="47"/>
    <col min="25" max="25" width="8.5703125" style="47" customWidth="1"/>
    <col min="26" max="16384" width="9.140625" style="43"/>
  </cols>
  <sheetData>
    <row r="1" spans="1:10" ht="15.75" customHeight="1">
      <c r="A1" s="70"/>
      <c r="B1" s="137"/>
      <c r="C1" s="137"/>
      <c r="D1" s="137"/>
      <c r="E1" s="137"/>
      <c r="F1" s="137"/>
      <c r="G1" s="137"/>
      <c r="H1" s="137"/>
      <c r="I1" s="137"/>
      <c r="J1" s="70"/>
    </row>
    <row r="2" spans="1:10" ht="15" customHeight="1">
      <c r="A2" s="70"/>
      <c r="B2" s="137"/>
      <c r="C2" s="137"/>
      <c r="D2" s="137"/>
      <c r="E2" s="137"/>
      <c r="F2" s="137"/>
      <c r="G2" s="137"/>
      <c r="H2" s="137"/>
      <c r="I2" s="137"/>
      <c r="J2" s="70"/>
    </row>
    <row r="3" spans="1:10" ht="15.75" customHeight="1">
      <c r="A3" s="70"/>
      <c r="B3" s="137"/>
      <c r="C3" s="137"/>
      <c r="D3" s="137"/>
      <c r="E3" s="137"/>
      <c r="F3" s="137"/>
      <c r="G3" s="137"/>
      <c r="H3" s="137"/>
      <c r="I3" s="137"/>
      <c r="J3" s="70"/>
    </row>
    <row r="4" spans="1:10" ht="15.75" customHeight="1">
      <c r="A4" s="70"/>
      <c r="B4" s="137"/>
      <c r="C4" s="137"/>
      <c r="D4" s="137"/>
      <c r="E4" s="137"/>
      <c r="F4" s="137"/>
      <c r="G4" s="137"/>
      <c r="H4" s="137"/>
      <c r="I4" s="137"/>
      <c r="J4" s="70"/>
    </row>
    <row r="5" spans="1:10" ht="15.75" customHeight="1">
      <c r="A5" s="70"/>
      <c r="B5" s="137"/>
      <c r="C5" s="137"/>
      <c r="D5" s="137"/>
      <c r="E5" s="137"/>
      <c r="F5" s="137"/>
      <c r="G5" s="137"/>
      <c r="H5" s="137"/>
      <c r="I5" s="137"/>
      <c r="J5" s="70"/>
    </row>
    <row r="6" spans="1:10" ht="15.75" customHeight="1">
      <c r="A6" s="70"/>
      <c r="B6" s="137"/>
      <c r="C6" s="137"/>
      <c r="D6" s="137"/>
      <c r="E6" s="137"/>
      <c r="F6" s="137"/>
      <c r="G6" s="137"/>
      <c r="H6" s="137"/>
      <c r="I6" s="137"/>
      <c r="J6" s="70"/>
    </row>
    <row r="7" spans="1:10" ht="15.75" customHeight="1">
      <c r="A7" s="70"/>
      <c r="B7" s="137"/>
      <c r="C7" s="137"/>
      <c r="D7" s="137"/>
      <c r="E7" s="137"/>
      <c r="F7" s="137"/>
      <c r="G7" s="137"/>
      <c r="H7" s="137"/>
      <c r="I7" s="137"/>
      <c r="J7" s="70"/>
    </row>
    <row r="8" spans="1:10" ht="15.75" customHeight="1">
      <c r="A8" s="70"/>
      <c r="B8" s="137"/>
      <c r="C8" s="137"/>
      <c r="D8" s="137"/>
      <c r="E8" s="137"/>
      <c r="F8" s="137"/>
      <c r="G8" s="137"/>
      <c r="H8" s="137"/>
      <c r="I8" s="137"/>
      <c r="J8" s="70"/>
    </row>
    <row r="9" spans="1:10" ht="15.75" customHeight="1">
      <c r="A9" s="70"/>
      <c r="B9" s="137"/>
      <c r="C9" s="137"/>
      <c r="D9" s="137"/>
      <c r="E9" s="137"/>
      <c r="F9" s="137"/>
      <c r="G9" s="137"/>
      <c r="H9" s="137"/>
      <c r="I9" s="137"/>
      <c r="J9" s="70"/>
    </row>
    <row r="10" spans="1:10" ht="15" customHeight="1">
      <c r="A10" s="70"/>
      <c r="B10" s="137"/>
      <c r="C10" s="137"/>
      <c r="D10" s="137"/>
      <c r="E10" s="137"/>
      <c r="F10" s="137"/>
      <c r="G10" s="137"/>
      <c r="H10" s="137"/>
      <c r="I10" s="137"/>
      <c r="J10" s="70"/>
    </row>
    <row r="11" spans="1:10" ht="15" customHeight="1">
      <c r="A11" s="70"/>
      <c r="B11" s="137"/>
      <c r="C11" s="137"/>
      <c r="D11" s="137"/>
      <c r="E11" s="137"/>
      <c r="F11" s="137"/>
      <c r="G11" s="137"/>
      <c r="H11" s="137"/>
      <c r="I11" s="137"/>
      <c r="J11" s="70"/>
    </row>
    <row r="12" spans="1:10" ht="15.75" customHeight="1">
      <c r="A12" s="70"/>
      <c r="B12" s="137"/>
      <c r="C12" s="137"/>
      <c r="D12" s="137"/>
      <c r="E12" s="137"/>
      <c r="F12" s="137"/>
      <c r="G12" s="137"/>
      <c r="H12" s="137"/>
      <c r="I12" s="137"/>
      <c r="J12" s="70"/>
    </row>
    <row r="13" spans="1:10" ht="15.75" customHeight="1">
      <c r="A13" s="373" t="s">
        <v>6</v>
      </c>
      <c r="B13" s="373"/>
      <c r="C13" s="121"/>
      <c r="D13" s="374" t="s">
        <v>310</v>
      </c>
      <c r="E13" s="374"/>
      <c r="F13" s="374"/>
      <c r="G13" s="374"/>
      <c r="H13" s="374"/>
      <c r="I13" s="121"/>
      <c r="J13" s="121"/>
    </row>
    <row r="14" spans="1:10" ht="15.75" customHeight="1">
      <c r="A14" s="128"/>
      <c r="B14" s="128"/>
      <c r="C14" s="121"/>
      <c r="D14" s="374"/>
      <c r="E14" s="374"/>
      <c r="F14" s="374"/>
      <c r="G14" s="374"/>
      <c r="H14" s="374"/>
      <c r="I14" s="121"/>
      <c r="J14" s="121"/>
    </row>
    <row r="15" spans="1:10" ht="15.75" customHeight="1">
      <c r="A15" s="128"/>
      <c r="B15" s="128"/>
      <c r="C15" s="121"/>
      <c r="D15" s="135"/>
      <c r="E15" s="135"/>
      <c r="F15" s="135"/>
      <c r="G15" s="135"/>
      <c r="H15" s="135"/>
      <c r="I15" s="121"/>
      <c r="J15" s="121"/>
    </row>
    <row r="16" spans="1:10" ht="15.75" customHeight="1">
      <c r="A16" s="128"/>
      <c r="B16" s="128"/>
      <c r="C16" s="121"/>
      <c r="D16" s="122"/>
      <c r="E16" s="122"/>
      <c r="F16" s="122"/>
      <c r="G16" s="122"/>
      <c r="H16" s="122"/>
      <c r="I16" s="121"/>
      <c r="J16" s="121"/>
    </row>
    <row r="17" spans="1:10" ht="15.75" customHeight="1">
      <c r="A17" s="373" t="s">
        <v>7</v>
      </c>
      <c r="B17" s="373"/>
      <c r="C17" s="71"/>
      <c r="D17" s="375" t="s">
        <v>25</v>
      </c>
      <c r="E17" s="375"/>
      <c r="F17" s="375"/>
      <c r="G17" s="375"/>
      <c r="H17" s="375"/>
      <c r="I17" s="71"/>
      <c r="J17" s="71"/>
    </row>
    <row r="18" spans="1:10" ht="21.75" customHeight="1">
      <c r="A18" s="128"/>
      <c r="B18" s="128"/>
      <c r="C18" s="71"/>
      <c r="D18" s="375"/>
      <c r="E18" s="375"/>
      <c r="F18" s="375"/>
      <c r="G18" s="375"/>
      <c r="H18" s="375"/>
      <c r="I18" s="71"/>
      <c r="J18" s="71"/>
    </row>
    <row r="19" spans="1:10" ht="16.5" customHeight="1">
      <c r="A19" s="128"/>
      <c r="B19" s="128"/>
      <c r="C19" s="71"/>
      <c r="D19" s="375"/>
      <c r="E19" s="375"/>
      <c r="F19" s="375"/>
      <c r="G19" s="375"/>
      <c r="H19" s="375"/>
      <c r="I19" s="71"/>
      <c r="J19" s="71"/>
    </row>
    <row r="20" spans="1:10" ht="15.75" customHeight="1">
      <c r="A20" s="127"/>
      <c r="B20" s="127"/>
      <c r="C20" s="71"/>
      <c r="D20" s="136"/>
      <c r="E20" s="136"/>
      <c r="F20" s="136"/>
      <c r="G20" s="136"/>
      <c r="H20" s="136"/>
      <c r="I20" s="71"/>
      <c r="J20" s="71"/>
    </row>
    <row r="21" spans="1:10" ht="15.75" customHeight="1">
      <c r="A21" s="373" t="s">
        <v>8</v>
      </c>
      <c r="B21" s="373"/>
      <c r="C21" s="71"/>
      <c r="D21" s="374" t="s">
        <v>18</v>
      </c>
      <c r="E21" s="374"/>
      <c r="F21" s="374"/>
      <c r="G21" s="374"/>
      <c r="H21" s="122"/>
      <c r="I21" s="71"/>
      <c r="J21" s="71"/>
    </row>
    <row r="22" spans="1:10" ht="16.5" customHeight="1">
      <c r="A22" s="127"/>
      <c r="B22" s="127"/>
      <c r="C22" s="71"/>
      <c r="D22" s="374"/>
      <c r="E22" s="374"/>
      <c r="F22" s="374"/>
      <c r="G22" s="374"/>
      <c r="H22" s="122"/>
      <c r="I22" s="71"/>
      <c r="J22" s="71"/>
    </row>
    <row r="23" spans="1:10" ht="15.75" customHeight="1">
      <c r="A23" s="127"/>
      <c r="B23" s="127"/>
      <c r="C23" s="71"/>
      <c r="D23" s="135"/>
      <c r="E23" s="135"/>
      <c r="F23" s="135"/>
      <c r="G23" s="122"/>
      <c r="H23" s="122"/>
      <c r="I23" s="71"/>
      <c r="J23" s="71"/>
    </row>
    <row r="24" spans="1:10" ht="14.25" customHeight="1">
      <c r="A24" s="127"/>
      <c r="B24" s="127"/>
      <c r="C24" s="71"/>
      <c r="D24" s="135"/>
      <c r="E24" s="135"/>
      <c r="F24" s="135"/>
      <c r="G24" s="122"/>
      <c r="H24" s="122"/>
      <c r="I24" s="71"/>
      <c r="J24" s="71"/>
    </row>
    <row r="25" spans="1:10" ht="16.5" customHeight="1">
      <c r="A25" s="127"/>
      <c r="B25" s="127"/>
      <c r="C25" s="71"/>
      <c r="D25" s="125"/>
      <c r="E25" s="125"/>
      <c r="F25" s="71"/>
      <c r="G25" s="71"/>
      <c r="H25" s="71"/>
      <c r="I25" s="71"/>
      <c r="J25" s="71"/>
    </row>
    <row r="26" spans="1:10" ht="51.75" customHeight="1">
      <c r="A26" s="373" t="s">
        <v>4</v>
      </c>
      <c r="B26" s="373"/>
      <c r="C26" s="382" t="s">
        <v>93</v>
      </c>
      <c r="D26" s="354" t="s">
        <v>305</v>
      </c>
      <c r="E26" s="355"/>
      <c r="F26" s="355"/>
      <c r="G26" s="355"/>
      <c r="H26" s="355"/>
      <c r="I26" s="356"/>
      <c r="J26" s="134"/>
    </row>
    <row r="27" spans="1:10" ht="20.25" customHeight="1">
      <c r="A27" s="127"/>
      <c r="B27" s="127"/>
      <c r="C27" s="382"/>
      <c r="D27" s="379" t="s">
        <v>92</v>
      </c>
      <c r="E27" s="380"/>
      <c r="F27" s="380"/>
      <c r="G27" s="380"/>
      <c r="H27" s="380"/>
      <c r="I27" s="381"/>
      <c r="J27" s="131"/>
    </row>
    <row r="28" spans="1:10" ht="20.25" customHeight="1">
      <c r="A28" s="127"/>
      <c r="B28" s="127"/>
      <c r="C28" s="133"/>
      <c r="D28" s="132"/>
      <c r="E28" s="132"/>
      <c r="F28" s="132"/>
      <c r="G28" s="131"/>
      <c r="H28" s="131"/>
      <c r="I28" s="131"/>
      <c r="J28" s="131"/>
    </row>
    <row r="29" spans="1:10" ht="20.25" customHeight="1">
      <c r="A29" s="127"/>
      <c r="B29" s="127"/>
      <c r="C29" s="133"/>
      <c r="D29" s="132"/>
      <c r="E29" s="132"/>
      <c r="F29" s="132"/>
      <c r="G29" s="131"/>
      <c r="H29" s="131"/>
      <c r="I29" s="131"/>
      <c r="J29" s="131"/>
    </row>
    <row r="30" spans="1:10" ht="15.75" customHeight="1">
      <c r="A30" s="127"/>
      <c r="B30" s="127"/>
      <c r="C30" s="71"/>
      <c r="D30" s="129"/>
      <c r="E30" s="129"/>
      <c r="F30" s="129"/>
      <c r="G30" s="130"/>
      <c r="H30" s="129"/>
      <c r="I30" s="129"/>
      <c r="J30" s="129"/>
    </row>
    <row r="31" spans="1:10" ht="15.75" customHeight="1">
      <c r="A31" s="373" t="s">
        <v>13</v>
      </c>
      <c r="B31" s="373"/>
      <c r="C31" s="71"/>
      <c r="D31" s="351" t="s">
        <v>14</v>
      </c>
      <c r="E31" s="351"/>
      <c r="F31" s="351"/>
      <c r="G31" s="130"/>
      <c r="H31" s="129"/>
      <c r="I31" s="129"/>
      <c r="J31" s="129"/>
    </row>
    <row r="32" spans="1:10" ht="15.75" customHeight="1">
      <c r="A32" s="128"/>
      <c r="B32" s="128"/>
      <c r="C32" s="71"/>
      <c r="D32" s="351"/>
      <c r="E32" s="351"/>
      <c r="F32" s="351"/>
      <c r="G32" s="130"/>
      <c r="H32" s="129"/>
      <c r="I32" s="129"/>
      <c r="J32" s="129"/>
    </row>
    <row r="33" spans="1:25" ht="15.75" customHeight="1">
      <c r="A33" s="127"/>
      <c r="B33" s="127"/>
      <c r="C33" s="71"/>
      <c r="D33" s="351"/>
      <c r="E33" s="351"/>
      <c r="F33" s="351"/>
      <c r="G33" s="130"/>
      <c r="H33" s="129"/>
      <c r="I33" s="129"/>
      <c r="J33" s="129"/>
    </row>
    <row r="34" spans="1:25" ht="15.75" customHeight="1">
      <c r="A34" s="127"/>
      <c r="B34" s="127"/>
      <c r="C34" s="71"/>
      <c r="D34" s="125"/>
      <c r="E34" s="125"/>
      <c r="F34" s="125"/>
      <c r="G34" s="71"/>
      <c r="H34" s="71"/>
      <c r="I34" s="71"/>
      <c r="J34" s="71"/>
    </row>
    <row r="35" spans="1:25" ht="15" customHeight="1">
      <c r="A35" s="373" t="s">
        <v>10</v>
      </c>
      <c r="B35" s="373"/>
      <c r="C35" s="71"/>
      <c r="D35" s="351" t="s">
        <v>15</v>
      </c>
      <c r="E35" s="351"/>
      <c r="F35" s="351"/>
      <c r="G35" s="122"/>
      <c r="H35" s="122"/>
      <c r="I35" s="71"/>
      <c r="J35" s="71"/>
    </row>
    <row r="36" spans="1:25" ht="15.75" customHeight="1">
      <c r="A36" s="128"/>
      <c r="B36" s="128"/>
      <c r="C36" s="71"/>
      <c r="D36" s="351"/>
      <c r="E36" s="351"/>
      <c r="F36" s="351"/>
      <c r="G36" s="122"/>
      <c r="H36" s="122"/>
      <c r="I36" s="71"/>
      <c r="J36" s="71"/>
    </row>
    <row r="37" spans="1:25" ht="15.75" customHeight="1">
      <c r="A37" s="128"/>
      <c r="B37" s="128"/>
      <c r="C37" s="71"/>
      <c r="D37" s="42"/>
      <c r="E37" s="42"/>
      <c r="F37" s="42"/>
      <c r="G37" s="122"/>
      <c r="H37" s="122"/>
      <c r="I37" s="71"/>
      <c r="J37" s="71"/>
    </row>
    <row r="38" spans="1:25" ht="12.75" customHeight="1">
      <c r="A38" s="128"/>
      <c r="B38" s="128"/>
      <c r="C38" s="71"/>
      <c r="D38" s="42"/>
      <c r="E38" s="42"/>
      <c r="F38" s="42"/>
      <c r="G38" s="122"/>
      <c r="H38" s="122"/>
      <c r="I38" s="71"/>
      <c r="J38" s="71"/>
    </row>
    <row r="39" spans="1:25" ht="15.75" customHeight="1">
      <c r="A39" s="127"/>
      <c r="B39" s="127"/>
      <c r="C39" s="71"/>
      <c r="D39" s="122"/>
      <c r="E39" s="122"/>
      <c r="F39" s="122"/>
      <c r="G39" s="122"/>
      <c r="H39" s="122"/>
      <c r="I39" s="71"/>
      <c r="J39" s="71"/>
    </row>
    <row r="40" spans="1:25" ht="15.75" customHeight="1">
      <c r="A40" s="373" t="s">
        <v>1</v>
      </c>
      <c r="B40" s="373"/>
      <c r="C40" s="71"/>
      <c r="D40" s="122" t="s">
        <v>91</v>
      </c>
      <c r="E40" s="122"/>
      <c r="F40" s="122"/>
      <c r="G40" s="124"/>
      <c r="H40" s="71"/>
      <c r="I40" s="71"/>
      <c r="J40" s="71"/>
    </row>
    <row r="41" spans="1:25" ht="15.75" customHeight="1">
      <c r="A41" s="373" t="s">
        <v>0</v>
      </c>
      <c r="B41" s="373"/>
      <c r="C41" s="71"/>
      <c r="D41" s="122" t="s">
        <v>90</v>
      </c>
      <c r="E41" s="122"/>
      <c r="F41" s="122"/>
      <c r="G41" s="124"/>
      <c r="H41" s="71"/>
      <c r="I41" s="71"/>
      <c r="J41" s="71"/>
    </row>
    <row r="42" spans="1:25" ht="15.75" customHeight="1">
      <c r="A42" s="127"/>
      <c r="B42" s="127"/>
      <c r="C42" s="71"/>
      <c r="D42" s="125"/>
      <c r="E42" s="125"/>
      <c r="F42" s="125"/>
      <c r="G42" s="124"/>
      <c r="H42" s="71"/>
      <c r="I42" s="71"/>
      <c r="J42" s="71"/>
    </row>
    <row r="43" spans="1:25" ht="18.75" customHeight="1">
      <c r="A43" s="373" t="s">
        <v>11</v>
      </c>
      <c r="B43" s="373"/>
      <c r="C43" s="71"/>
      <c r="D43" s="122" t="s">
        <v>89</v>
      </c>
      <c r="E43" s="122"/>
      <c r="F43" s="122"/>
      <c r="G43" s="124"/>
      <c r="H43" s="71"/>
      <c r="I43" s="71"/>
      <c r="J43" s="71"/>
    </row>
    <row r="44" spans="1:25" ht="15.75" customHeight="1">
      <c r="A44" s="127"/>
      <c r="B44" s="127"/>
      <c r="C44" s="121"/>
      <c r="D44" s="126" t="s">
        <v>27</v>
      </c>
      <c r="E44" s="125"/>
      <c r="F44" s="125"/>
      <c r="G44" s="124"/>
      <c r="H44" s="123"/>
      <c r="I44" s="121"/>
      <c r="J44" s="121"/>
    </row>
    <row r="45" spans="1:25" ht="15.75" customHeight="1">
      <c r="A45" s="383" t="s">
        <v>5</v>
      </c>
      <c r="B45" s="383"/>
      <c r="C45" s="121"/>
      <c r="D45" s="122" t="s">
        <v>12</v>
      </c>
      <c r="E45" s="122"/>
      <c r="F45" s="122"/>
      <c r="G45" s="122"/>
      <c r="H45" s="122"/>
      <c r="I45" s="121"/>
      <c r="J45" s="121"/>
    </row>
    <row r="46" spans="1:25" ht="18" customHeight="1">
      <c r="A46" s="384" t="s">
        <v>88</v>
      </c>
      <c r="B46" s="384"/>
      <c r="C46" s="120"/>
      <c r="D46" s="119"/>
      <c r="E46" s="119"/>
      <c r="F46" s="119"/>
      <c r="G46" s="119"/>
      <c r="H46" s="119"/>
      <c r="I46" s="119"/>
      <c r="J46" s="119"/>
    </row>
    <row r="47" spans="1:25" s="60" customFormat="1" ht="13.5" customHeight="1">
      <c r="A47" s="118"/>
      <c r="B47" s="117"/>
      <c r="C47" s="117"/>
      <c r="D47" s="116"/>
      <c r="E47" s="116"/>
      <c r="F47" s="116"/>
      <c r="G47" s="116"/>
      <c r="H47" s="116"/>
      <c r="I47" s="116"/>
      <c r="J47" s="116"/>
      <c r="K47" s="52"/>
      <c r="L47" s="52"/>
      <c r="M47" s="52"/>
      <c r="N47" s="52"/>
      <c r="O47" s="52"/>
      <c r="P47" s="52"/>
      <c r="Q47" s="52"/>
      <c r="R47" s="52"/>
      <c r="S47" s="52"/>
      <c r="T47" s="52"/>
      <c r="U47" s="52"/>
      <c r="V47" s="52"/>
      <c r="W47" s="52"/>
      <c r="X47" s="52"/>
      <c r="Y47" s="52"/>
    </row>
    <row r="48" spans="1:25" s="60" customFormat="1" ht="13.5" customHeight="1">
      <c r="A48" s="385" t="s">
        <v>87</v>
      </c>
      <c r="B48" s="385"/>
      <c r="C48" s="385"/>
      <c r="D48" s="385"/>
      <c r="E48" s="385"/>
      <c r="F48" s="385"/>
      <c r="G48" s="385"/>
      <c r="H48" s="385"/>
      <c r="I48" s="385"/>
      <c r="J48" s="385"/>
      <c r="K48" s="52"/>
      <c r="L48" s="52"/>
      <c r="M48" s="52"/>
      <c r="N48" s="52"/>
      <c r="O48" s="52"/>
      <c r="P48" s="52"/>
      <c r="Q48" s="52"/>
      <c r="R48" s="52"/>
      <c r="S48" s="52"/>
      <c r="T48" s="52"/>
      <c r="U48" s="52"/>
      <c r="V48" s="52"/>
      <c r="W48" s="52"/>
      <c r="X48" s="52"/>
      <c r="Y48" s="52"/>
    </row>
    <row r="49" spans="1:25" s="60" customFormat="1" ht="15.75" customHeight="1">
      <c r="A49" s="376" t="s">
        <v>86</v>
      </c>
      <c r="B49" s="376"/>
      <c r="C49" s="376"/>
      <c r="D49" s="376"/>
      <c r="E49" s="376"/>
      <c r="F49" s="376"/>
      <c r="G49" s="376"/>
      <c r="H49" s="376"/>
      <c r="I49" s="376"/>
      <c r="J49" s="376"/>
      <c r="K49" s="52"/>
      <c r="L49" s="52"/>
      <c r="M49" s="52"/>
      <c r="N49" s="52"/>
      <c r="O49" s="52"/>
      <c r="P49" s="52"/>
      <c r="Q49" s="52"/>
      <c r="R49" s="52"/>
      <c r="S49" s="52"/>
      <c r="T49" s="52"/>
      <c r="U49" s="52"/>
      <c r="V49" s="52"/>
      <c r="W49" s="52"/>
      <c r="X49" s="52"/>
      <c r="Y49" s="52"/>
    </row>
    <row r="50" spans="1:25" s="60" customFormat="1" ht="15.75" customHeight="1">
      <c r="A50" s="376"/>
      <c r="B50" s="376"/>
      <c r="C50" s="376"/>
      <c r="D50" s="376"/>
      <c r="E50" s="376"/>
      <c r="F50" s="376"/>
      <c r="G50" s="376"/>
      <c r="H50" s="376"/>
      <c r="I50" s="376"/>
      <c r="J50" s="376"/>
      <c r="K50" s="52"/>
      <c r="L50" s="52"/>
      <c r="M50" s="52"/>
      <c r="N50" s="52"/>
      <c r="O50" s="52"/>
      <c r="P50" s="52"/>
      <c r="Q50" s="52"/>
      <c r="R50" s="52"/>
      <c r="S50" s="52"/>
      <c r="T50" s="52"/>
      <c r="U50" s="52"/>
      <c r="V50" s="52"/>
      <c r="W50" s="52"/>
      <c r="X50" s="52"/>
      <c r="Y50" s="52"/>
    </row>
    <row r="51" spans="1:25" s="60" customFormat="1">
      <c r="A51" s="376" t="s">
        <v>85</v>
      </c>
      <c r="B51" s="376"/>
      <c r="C51" s="376"/>
      <c r="D51" s="376"/>
      <c r="E51" s="376"/>
      <c r="F51" s="376"/>
      <c r="G51" s="376"/>
      <c r="H51" s="376"/>
      <c r="I51" s="376"/>
      <c r="J51" s="376"/>
      <c r="K51" s="52"/>
      <c r="L51" s="52"/>
      <c r="M51" s="52"/>
      <c r="N51" s="52"/>
      <c r="O51" s="52"/>
      <c r="P51" s="52"/>
      <c r="Q51" s="52"/>
      <c r="R51" s="52"/>
      <c r="S51" s="52"/>
      <c r="T51" s="52"/>
      <c r="U51" s="52"/>
      <c r="V51" s="52"/>
      <c r="W51" s="52"/>
      <c r="X51" s="52"/>
      <c r="Y51" s="52"/>
    </row>
    <row r="52" spans="1:25" s="60" customFormat="1" ht="15.75" customHeight="1">
      <c r="A52" s="376"/>
      <c r="B52" s="376"/>
      <c r="C52" s="376"/>
      <c r="D52" s="376"/>
      <c r="E52" s="376"/>
      <c r="F52" s="376"/>
      <c r="G52" s="376"/>
      <c r="H52" s="376"/>
      <c r="I52" s="376"/>
      <c r="J52" s="376"/>
      <c r="K52" s="52"/>
      <c r="L52" s="52"/>
      <c r="M52" s="52"/>
      <c r="N52" s="52"/>
      <c r="O52" s="52"/>
      <c r="P52" s="52"/>
      <c r="Q52" s="52"/>
      <c r="R52" s="52"/>
      <c r="S52" s="52"/>
      <c r="T52" s="52"/>
      <c r="U52" s="52"/>
      <c r="V52" s="52"/>
      <c r="W52" s="52"/>
      <c r="X52" s="52"/>
      <c r="Y52" s="52"/>
    </row>
    <row r="53" spans="1:25" s="60" customFormat="1">
      <c r="A53" s="378" t="s">
        <v>84</v>
      </c>
      <c r="B53" s="378"/>
      <c r="C53" s="378"/>
      <c r="D53" s="378"/>
      <c r="E53" s="378"/>
      <c r="F53" s="378"/>
      <c r="G53" s="378"/>
      <c r="H53" s="378"/>
      <c r="I53" s="378"/>
      <c r="J53" s="378"/>
      <c r="K53" s="52"/>
      <c r="L53" s="52"/>
      <c r="M53" s="52"/>
      <c r="N53" s="52"/>
      <c r="O53" s="52"/>
      <c r="P53" s="52"/>
      <c r="Q53" s="52"/>
      <c r="R53" s="52"/>
      <c r="S53" s="52"/>
      <c r="T53" s="52"/>
      <c r="U53" s="52"/>
      <c r="V53" s="52"/>
      <c r="W53" s="52"/>
      <c r="X53" s="52"/>
      <c r="Y53" s="52"/>
    </row>
    <row r="54" spans="1:25" s="60" customFormat="1" ht="15.75" customHeight="1">
      <c r="A54" s="378"/>
      <c r="B54" s="378"/>
      <c r="C54" s="378"/>
      <c r="D54" s="378"/>
      <c r="E54" s="378"/>
      <c r="F54" s="378"/>
      <c r="G54" s="378"/>
      <c r="H54" s="378"/>
      <c r="I54" s="378"/>
      <c r="J54" s="378"/>
      <c r="K54" s="52"/>
      <c r="L54" s="52"/>
      <c r="M54" s="52"/>
      <c r="N54" s="52"/>
      <c r="O54" s="52"/>
      <c r="P54" s="52"/>
      <c r="Q54" s="52"/>
      <c r="R54" s="52"/>
      <c r="S54" s="52"/>
      <c r="T54" s="52"/>
      <c r="U54" s="52"/>
      <c r="V54" s="52"/>
      <c r="W54" s="52"/>
      <c r="X54" s="52"/>
      <c r="Y54" s="52"/>
    </row>
    <row r="55" spans="1:25" s="60" customFormat="1" ht="15" customHeight="1">
      <c r="A55" s="378"/>
      <c r="B55" s="378"/>
      <c r="C55" s="378"/>
      <c r="D55" s="378"/>
      <c r="E55" s="378"/>
      <c r="F55" s="378"/>
      <c r="G55" s="378"/>
      <c r="H55" s="378"/>
      <c r="I55" s="378"/>
      <c r="J55" s="378"/>
      <c r="K55" s="52"/>
      <c r="L55" s="52"/>
      <c r="M55" s="52"/>
      <c r="N55" s="52"/>
      <c r="O55" s="52"/>
      <c r="P55" s="52"/>
      <c r="Q55" s="52"/>
      <c r="R55" s="52"/>
      <c r="S55" s="52"/>
      <c r="T55" s="52"/>
      <c r="U55" s="52"/>
      <c r="V55" s="52"/>
      <c r="W55" s="52"/>
      <c r="X55" s="52"/>
      <c r="Y55" s="52"/>
    </row>
    <row r="56" spans="1:25" s="60" customFormat="1" ht="15.75" customHeight="1">
      <c r="A56" s="378"/>
      <c r="B56" s="378"/>
      <c r="C56" s="378"/>
      <c r="D56" s="378"/>
      <c r="E56" s="378"/>
      <c r="F56" s="378"/>
      <c r="G56" s="378"/>
      <c r="H56" s="378"/>
      <c r="I56" s="378"/>
      <c r="J56" s="378"/>
      <c r="K56" s="52"/>
      <c r="L56" s="52"/>
      <c r="M56" s="52"/>
      <c r="N56" s="52"/>
      <c r="O56" s="52"/>
      <c r="P56" s="52"/>
      <c r="Q56" s="52"/>
      <c r="R56" s="52"/>
      <c r="S56" s="52"/>
      <c r="T56" s="52"/>
      <c r="U56" s="52"/>
      <c r="V56" s="52"/>
      <c r="W56" s="52"/>
      <c r="X56" s="52"/>
      <c r="Y56" s="52"/>
    </row>
    <row r="57" spans="1:25" s="60" customFormat="1">
      <c r="A57" s="378"/>
      <c r="B57" s="378"/>
      <c r="C57" s="378"/>
      <c r="D57" s="378"/>
      <c r="E57" s="378"/>
      <c r="F57" s="378"/>
      <c r="G57" s="378"/>
      <c r="H57" s="378"/>
      <c r="I57" s="378"/>
      <c r="J57" s="378"/>
      <c r="K57" s="52"/>
      <c r="L57" s="52"/>
      <c r="M57" s="52"/>
      <c r="N57" s="52"/>
      <c r="O57" s="52"/>
      <c r="P57" s="52"/>
      <c r="Q57" s="52"/>
      <c r="R57" s="52"/>
      <c r="S57" s="52"/>
      <c r="T57" s="52"/>
      <c r="U57" s="52"/>
      <c r="V57" s="52"/>
      <c r="W57" s="52"/>
      <c r="X57" s="52"/>
      <c r="Y57" s="52"/>
    </row>
    <row r="58" spans="1:25" s="60" customFormat="1">
      <c r="A58" s="378"/>
      <c r="B58" s="378"/>
      <c r="C58" s="378"/>
      <c r="D58" s="378"/>
      <c r="E58" s="378"/>
      <c r="F58" s="378"/>
      <c r="G58" s="378"/>
      <c r="H58" s="378"/>
      <c r="I58" s="378"/>
      <c r="J58" s="378"/>
      <c r="K58" s="52"/>
      <c r="L58" s="52"/>
      <c r="M58" s="52"/>
      <c r="N58" s="52"/>
      <c r="O58" s="52"/>
      <c r="P58" s="52"/>
      <c r="Q58" s="52"/>
      <c r="R58" s="52"/>
      <c r="S58" s="52"/>
      <c r="T58" s="52"/>
      <c r="U58" s="52"/>
      <c r="V58" s="52"/>
      <c r="W58" s="52"/>
      <c r="X58" s="52"/>
      <c r="Y58" s="52"/>
    </row>
    <row r="59" spans="1:25" s="60" customFormat="1">
      <c r="A59" s="378"/>
      <c r="B59" s="378"/>
      <c r="C59" s="378"/>
      <c r="D59" s="378"/>
      <c r="E59" s="378"/>
      <c r="F59" s="378"/>
      <c r="G59" s="378"/>
      <c r="H59" s="378"/>
      <c r="I59" s="378"/>
      <c r="J59" s="378"/>
      <c r="K59" s="52"/>
      <c r="L59" s="52"/>
      <c r="M59" s="52"/>
      <c r="N59" s="52"/>
      <c r="O59" s="52"/>
      <c r="P59" s="52"/>
      <c r="Q59" s="52"/>
      <c r="R59" s="52"/>
      <c r="S59" s="52"/>
      <c r="T59" s="52"/>
      <c r="U59" s="52"/>
      <c r="V59" s="52"/>
      <c r="W59" s="52"/>
      <c r="X59" s="52"/>
      <c r="Y59" s="52"/>
    </row>
    <row r="60" spans="1:25" s="60" customFormat="1">
      <c r="A60" s="378"/>
      <c r="B60" s="378"/>
      <c r="C60" s="378"/>
      <c r="D60" s="378"/>
      <c r="E60" s="378"/>
      <c r="F60" s="378"/>
      <c r="G60" s="378"/>
      <c r="H60" s="378"/>
      <c r="I60" s="378"/>
      <c r="J60" s="378"/>
      <c r="K60" s="52"/>
      <c r="L60" s="52"/>
      <c r="M60" s="52"/>
      <c r="N60" s="52"/>
      <c r="O60" s="52"/>
      <c r="P60" s="52"/>
      <c r="Q60" s="52"/>
      <c r="R60" s="52"/>
      <c r="S60" s="52"/>
      <c r="T60" s="52"/>
      <c r="U60" s="52"/>
      <c r="V60" s="52"/>
      <c r="W60" s="52"/>
      <c r="X60" s="52"/>
      <c r="Y60" s="52"/>
    </row>
    <row r="61" spans="1:25" s="60" customFormat="1">
      <c r="A61" s="378"/>
      <c r="B61" s="378"/>
      <c r="C61" s="378"/>
      <c r="D61" s="378"/>
      <c r="E61" s="378"/>
      <c r="F61" s="378"/>
      <c r="G61" s="378"/>
      <c r="H61" s="378"/>
      <c r="I61" s="378"/>
      <c r="J61" s="378"/>
      <c r="K61" s="52"/>
      <c r="L61" s="52"/>
      <c r="M61" s="52"/>
      <c r="N61" s="52"/>
      <c r="O61" s="52"/>
      <c r="P61" s="52"/>
      <c r="Q61" s="52"/>
      <c r="R61" s="52"/>
      <c r="S61" s="52"/>
      <c r="T61" s="52"/>
      <c r="U61" s="52"/>
      <c r="V61" s="52"/>
      <c r="W61" s="52"/>
      <c r="X61" s="52"/>
      <c r="Y61" s="52"/>
    </row>
    <row r="62" spans="1:25" s="60" customFormat="1">
      <c r="A62" s="378"/>
      <c r="B62" s="378"/>
      <c r="C62" s="378"/>
      <c r="D62" s="378"/>
      <c r="E62" s="378"/>
      <c r="F62" s="378"/>
      <c r="G62" s="378"/>
      <c r="H62" s="378"/>
      <c r="I62" s="378"/>
      <c r="J62" s="378"/>
      <c r="K62" s="52"/>
      <c r="L62" s="52"/>
      <c r="M62" s="52"/>
      <c r="N62" s="52"/>
      <c r="O62" s="52"/>
      <c r="P62" s="52"/>
      <c r="Q62" s="52"/>
      <c r="R62" s="52"/>
      <c r="S62" s="52"/>
      <c r="T62" s="52"/>
      <c r="U62" s="52"/>
      <c r="V62" s="52"/>
      <c r="W62" s="52"/>
      <c r="X62" s="52"/>
      <c r="Y62" s="52"/>
    </row>
    <row r="63" spans="1:25" s="60" customFormat="1">
      <c r="A63" s="378"/>
      <c r="B63" s="378"/>
      <c r="C63" s="378"/>
      <c r="D63" s="378"/>
      <c r="E63" s="378"/>
      <c r="F63" s="378"/>
      <c r="G63" s="378"/>
      <c r="H63" s="378"/>
      <c r="I63" s="378"/>
      <c r="J63" s="378"/>
      <c r="K63" s="52"/>
      <c r="L63" s="52"/>
      <c r="M63" s="52"/>
      <c r="N63" s="52"/>
      <c r="O63" s="52"/>
      <c r="P63" s="52"/>
      <c r="Q63" s="52"/>
      <c r="R63" s="52"/>
      <c r="S63" s="52"/>
      <c r="T63" s="52"/>
      <c r="U63" s="52"/>
      <c r="V63" s="52"/>
      <c r="W63" s="52"/>
      <c r="X63" s="52"/>
      <c r="Y63" s="52"/>
    </row>
    <row r="64" spans="1:25" s="60" customFormat="1">
      <c r="A64" s="378"/>
      <c r="B64" s="378"/>
      <c r="C64" s="378"/>
      <c r="D64" s="378"/>
      <c r="E64" s="378"/>
      <c r="F64" s="378"/>
      <c r="G64" s="378"/>
      <c r="H64" s="378"/>
      <c r="I64" s="378"/>
      <c r="J64" s="378"/>
      <c r="K64" s="52"/>
      <c r="L64" s="52"/>
      <c r="M64" s="52"/>
      <c r="N64" s="52"/>
      <c r="O64" s="52"/>
      <c r="P64" s="52"/>
      <c r="Q64" s="52"/>
      <c r="R64" s="52"/>
      <c r="S64" s="52"/>
      <c r="T64" s="52"/>
      <c r="U64" s="52"/>
      <c r="V64" s="52"/>
      <c r="W64" s="52"/>
      <c r="X64" s="52"/>
      <c r="Y64" s="52"/>
    </row>
    <row r="65" spans="1:25" s="60" customFormat="1">
      <c r="A65" s="378"/>
      <c r="B65" s="378"/>
      <c r="C65" s="378"/>
      <c r="D65" s="378"/>
      <c r="E65" s="378"/>
      <c r="F65" s="378"/>
      <c r="G65" s="378"/>
      <c r="H65" s="378"/>
      <c r="I65" s="378"/>
      <c r="J65" s="378"/>
      <c r="K65" s="52"/>
      <c r="L65" s="52"/>
      <c r="M65" s="52"/>
      <c r="N65" s="52"/>
      <c r="O65" s="52"/>
      <c r="P65" s="52"/>
      <c r="Q65" s="52"/>
      <c r="R65" s="52"/>
      <c r="S65" s="52"/>
      <c r="T65" s="52"/>
      <c r="U65" s="52"/>
      <c r="V65" s="52"/>
      <c r="W65" s="52"/>
      <c r="X65" s="52"/>
      <c r="Y65" s="52"/>
    </row>
    <row r="66" spans="1:25" s="60" customFormat="1">
      <c r="A66" s="378"/>
      <c r="B66" s="378"/>
      <c r="C66" s="378"/>
      <c r="D66" s="378"/>
      <c r="E66" s="378"/>
      <c r="F66" s="378"/>
      <c r="G66" s="378"/>
      <c r="H66" s="378"/>
      <c r="I66" s="378"/>
      <c r="J66" s="378"/>
      <c r="K66" s="52"/>
      <c r="L66" s="52"/>
      <c r="M66" s="52"/>
      <c r="N66" s="52"/>
      <c r="O66" s="52"/>
      <c r="P66" s="52"/>
      <c r="Q66" s="52"/>
      <c r="R66" s="52"/>
      <c r="S66" s="52"/>
      <c r="T66" s="52"/>
      <c r="U66" s="52"/>
      <c r="V66" s="52"/>
      <c r="W66" s="52"/>
      <c r="X66" s="52"/>
      <c r="Y66" s="52"/>
    </row>
    <row r="67" spans="1:25" s="60" customFormat="1">
      <c r="A67" s="385" t="s">
        <v>83</v>
      </c>
      <c r="B67" s="385"/>
      <c r="C67" s="385"/>
      <c r="D67" s="385"/>
      <c r="E67" s="385"/>
      <c r="F67" s="385"/>
      <c r="G67" s="385"/>
      <c r="H67" s="385"/>
      <c r="I67" s="385"/>
      <c r="J67" s="385"/>
      <c r="K67" s="52"/>
      <c r="L67" s="52"/>
      <c r="M67" s="52"/>
      <c r="N67" s="52"/>
      <c r="O67" s="52"/>
      <c r="P67" s="52"/>
      <c r="Q67" s="52"/>
      <c r="R67" s="52"/>
      <c r="S67" s="52"/>
      <c r="T67" s="52"/>
      <c r="U67" s="52"/>
      <c r="V67" s="52"/>
      <c r="W67" s="52"/>
      <c r="X67" s="52"/>
      <c r="Y67" s="52"/>
    </row>
    <row r="68" spans="1:25" s="60" customFormat="1">
      <c r="A68" s="376" t="s">
        <v>82</v>
      </c>
      <c r="B68" s="376"/>
      <c r="C68" s="376"/>
      <c r="D68" s="376"/>
      <c r="E68" s="376"/>
      <c r="F68" s="376"/>
      <c r="G68" s="376"/>
      <c r="H68" s="376"/>
      <c r="I68" s="376"/>
      <c r="J68" s="376"/>
      <c r="K68" s="52"/>
      <c r="L68" s="52"/>
      <c r="M68" s="52"/>
      <c r="N68" s="52"/>
      <c r="O68" s="52"/>
      <c r="P68" s="52"/>
      <c r="Q68" s="52"/>
      <c r="R68" s="52"/>
      <c r="S68" s="52"/>
      <c r="T68" s="52"/>
      <c r="U68" s="52"/>
      <c r="V68" s="52"/>
      <c r="W68" s="52"/>
      <c r="X68" s="52"/>
      <c r="Y68" s="52"/>
    </row>
    <row r="69" spans="1:25" s="60" customFormat="1" ht="20.25" customHeight="1">
      <c r="A69" s="386" t="s">
        <v>81</v>
      </c>
      <c r="B69" s="386"/>
      <c r="C69" s="386"/>
      <c r="D69" s="386"/>
      <c r="E69" s="386"/>
      <c r="F69" s="386"/>
      <c r="G69" s="386"/>
      <c r="H69" s="386"/>
      <c r="I69" s="386"/>
      <c r="J69" s="386"/>
      <c r="K69" s="52"/>
      <c r="L69" s="52"/>
      <c r="M69" s="52"/>
      <c r="N69" s="52"/>
      <c r="O69" s="52"/>
      <c r="P69" s="52"/>
      <c r="Q69" s="52"/>
      <c r="R69" s="52"/>
      <c r="S69" s="52"/>
      <c r="T69" s="52"/>
      <c r="U69" s="52"/>
      <c r="V69" s="52"/>
      <c r="W69" s="52"/>
      <c r="X69" s="52"/>
      <c r="Y69" s="52"/>
    </row>
    <row r="70" spans="1:25" s="60" customFormat="1">
      <c r="A70" s="386"/>
      <c r="B70" s="386"/>
      <c r="C70" s="386"/>
      <c r="D70" s="386"/>
      <c r="E70" s="386"/>
      <c r="F70" s="386"/>
      <c r="G70" s="386"/>
      <c r="H70" s="386"/>
      <c r="I70" s="386"/>
      <c r="J70" s="386"/>
      <c r="K70" s="52"/>
      <c r="L70" s="52"/>
      <c r="M70" s="52"/>
      <c r="N70" s="52"/>
      <c r="O70" s="52"/>
      <c r="P70" s="52"/>
      <c r="Q70" s="52"/>
      <c r="R70" s="52"/>
      <c r="S70" s="52"/>
      <c r="T70" s="52"/>
      <c r="U70" s="52"/>
      <c r="V70" s="52"/>
      <c r="W70" s="52"/>
      <c r="X70" s="52"/>
      <c r="Y70" s="52"/>
    </row>
    <row r="71" spans="1:25" s="60" customFormat="1" ht="15.75" customHeight="1">
      <c r="A71" s="387" t="s">
        <v>80</v>
      </c>
      <c r="B71" s="387"/>
      <c r="C71" s="387"/>
      <c r="D71" s="387"/>
      <c r="E71" s="387"/>
      <c r="F71" s="387"/>
      <c r="G71" s="387"/>
      <c r="H71" s="387"/>
      <c r="I71" s="387"/>
      <c r="J71" s="387"/>
      <c r="K71" s="52"/>
      <c r="L71" s="52"/>
      <c r="M71" s="52"/>
      <c r="N71" s="52"/>
      <c r="O71" s="52"/>
      <c r="P71" s="52"/>
      <c r="Q71" s="52"/>
      <c r="R71" s="52"/>
      <c r="S71" s="52"/>
      <c r="T71" s="52"/>
      <c r="U71" s="52"/>
      <c r="V71" s="52"/>
      <c r="W71" s="52"/>
      <c r="X71" s="52"/>
      <c r="Y71" s="52"/>
    </row>
    <row r="72" spans="1:25" s="60" customFormat="1" ht="15.75" customHeight="1">
      <c r="A72" s="387"/>
      <c r="B72" s="387"/>
      <c r="C72" s="387"/>
      <c r="D72" s="387"/>
      <c r="E72" s="387"/>
      <c r="F72" s="387"/>
      <c r="G72" s="387"/>
      <c r="H72" s="387"/>
      <c r="I72" s="387"/>
      <c r="J72" s="387"/>
      <c r="K72" s="52"/>
      <c r="L72" s="52"/>
      <c r="M72" s="52"/>
      <c r="N72" s="52"/>
      <c r="O72" s="52"/>
      <c r="P72" s="52"/>
      <c r="Q72" s="52"/>
      <c r="R72" s="52"/>
      <c r="S72" s="52"/>
      <c r="T72" s="52"/>
      <c r="U72" s="52"/>
      <c r="V72" s="52"/>
      <c r="W72" s="52"/>
      <c r="X72" s="52"/>
      <c r="Y72" s="52"/>
    </row>
    <row r="73" spans="1:25" s="60" customFormat="1">
      <c r="A73" s="385" t="s">
        <v>79</v>
      </c>
      <c r="B73" s="385"/>
      <c r="C73" s="385"/>
      <c r="D73" s="385"/>
      <c r="E73" s="385"/>
      <c r="F73" s="385"/>
      <c r="G73" s="385"/>
      <c r="H73" s="385"/>
      <c r="I73" s="385"/>
      <c r="J73" s="385"/>
      <c r="K73" s="52"/>
      <c r="L73" s="52"/>
      <c r="M73" s="52"/>
      <c r="N73" s="52"/>
      <c r="O73" s="52"/>
      <c r="P73" s="52"/>
      <c r="Q73" s="52"/>
      <c r="R73" s="52"/>
      <c r="S73" s="52"/>
      <c r="T73" s="52"/>
      <c r="U73" s="52"/>
      <c r="V73" s="52"/>
      <c r="W73" s="52"/>
      <c r="X73" s="52"/>
      <c r="Y73" s="52"/>
    </row>
    <row r="74" spans="1:25" s="60" customFormat="1" ht="15.75" customHeight="1">
      <c r="A74" s="376" t="s">
        <v>78</v>
      </c>
      <c r="B74" s="376"/>
      <c r="C74" s="376"/>
      <c r="D74" s="376"/>
      <c r="E74" s="376"/>
      <c r="F74" s="376"/>
      <c r="G74" s="376"/>
      <c r="H74" s="376"/>
      <c r="I74" s="376"/>
      <c r="J74" s="376"/>
      <c r="K74" s="52"/>
      <c r="L74" s="52"/>
      <c r="M74" s="52"/>
      <c r="N74" s="52"/>
      <c r="O74" s="52"/>
      <c r="P74" s="52"/>
      <c r="Q74" s="52"/>
      <c r="R74" s="52"/>
      <c r="S74" s="52"/>
      <c r="T74" s="52"/>
      <c r="U74" s="52"/>
      <c r="V74" s="52"/>
      <c r="W74" s="52"/>
      <c r="X74" s="52"/>
      <c r="Y74" s="52"/>
    </row>
    <row r="75" spans="1:25" s="60" customFormat="1" ht="15" customHeight="1">
      <c r="A75" s="376"/>
      <c r="B75" s="376"/>
      <c r="C75" s="376"/>
      <c r="D75" s="376"/>
      <c r="E75" s="376"/>
      <c r="F75" s="376"/>
      <c r="G75" s="376"/>
      <c r="H75" s="376"/>
      <c r="I75" s="376"/>
      <c r="J75" s="376"/>
      <c r="K75" s="52"/>
      <c r="L75" s="52"/>
      <c r="M75" s="52"/>
      <c r="N75" s="52"/>
      <c r="O75" s="52"/>
      <c r="P75" s="52"/>
      <c r="Q75" s="52"/>
      <c r="R75" s="52"/>
      <c r="S75" s="52"/>
      <c r="T75" s="52"/>
      <c r="U75" s="52"/>
      <c r="V75" s="52"/>
      <c r="W75" s="52"/>
      <c r="X75" s="52"/>
      <c r="Y75" s="52"/>
    </row>
    <row r="76" spans="1:25" s="60" customFormat="1">
      <c r="A76" s="376"/>
      <c r="B76" s="376"/>
      <c r="C76" s="376"/>
      <c r="D76" s="376"/>
      <c r="E76" s="376"/>
      <c r="F76" s="376"/>
      <c r="G76" s="376"/>
      <c r="H76" s="376"/>
      <c r="I76" s="376"/>
      <c r="J76" s="376"/>
      <c r="K76" s="52"/>
      <c r="L76" s="52"/>
      <c r="M76" s="52"/>
      <c r="N76" s="52"/>
      <c r="O76" s="52"/>
      <c r="P76" s="52"/>
      <c r="Q76" s="52"/>
      <c r="R76" s="52"/>
      <c r="S76" s="52"/>
      <c r="T76" s="52"/>
      <c r="U76" s="52"/>
      <c r="V76" s="52"/>
      <c r="W76" s="52"/>
      <c r="X76" s="52"/>
      <c r="Y76" s="52"/>
    </row>
    <row r="77" spans="1:25" s="60" customFormat="1" ht="15.75" customHeight="1">
      <c r="A77" s="376"/>
      <c r="B77" s="376"/>
      <c r="C77" s="376"/>
      <c r="D77" s="376"/>
      <c r="E77" s="376"/>
      <c r="F77" s="376"/>
      <c r="G77" s="376"/>
      <c r="H77" s="376"/>
      <c r="I77" s="376"/>
      <c r="J77" s="376"/>
      <c r="K77" s="52"/>
      <c r="L77" s="52"/>
      <c r="M77" s="52"/>
      <c r="N77" s="52"/>
      <c r="O77" s="52"/>
      <c r="P77" s="52"/>
      <c r="Q77" s="52"/>
      <c r="R77" s="52"/>
      <c r="S77" s="52"/>
      <c r="T77" s="52"/>
      <c r="U77" s="52"/>
      <c r="V77" s="52"/>
      <c r="W77" s="52"/>
      <c r="X77" s="52"/>
      <c r="Y77" s="52"/>
    </row>
    <row r="78" spans="1:25" s="60" customFormat="1">
      <c r="A78" s="376" t="s">
        <v>77</v>
      </c>
      <c r="B78" s="376"/>
      <c r="C78" s="376"/>
      <c r="D78" s="376"/>
      <c r="E78" s="376"/>
      <c r="F78" s="376"/>
      <c r="G78" s="376"/>
      <c r="H78" s="376"/>
      <c r="I78" s="376"/>
      <c r="J78" s="376"/>
      <c r="K78" s="52"/>
      <c r="L78" s="52"/>
      <c r="M78" s="52"/>
      <c r="N78" s="52"/>
      <c r="O78" s="52"/>
      <c r="P78" s="52"/>
      <c r="Q78" s="52"/>
      <c r="R78" s="52"/>
      <c r="S78" s="52"/>
      <c r="T78" s="52"/>
      <c r="U78" s="52"/>
      <c r="V78" s="52"/>
      <c r="W78" s="52"/>
      <c r="X78" s="52"/>
      <c r="Y78" s="52"/>
    </row>
    <row r="79" spans="1:25" s="60" customFormat="1">
      <c r="A79" s="376"/>
      <c r="B79" s="376"/>
      <c r="C79" s="376"/>
      <c r="D79" s="376"/>
      <c r="E79" s="376"/>
      <c r="F79" s="376"/>
      <c r="G79" s="376"/>
      <c r="H79" s="376"/>
      <c r="I79" s="376"/>
      <c r="J79" s="376"/>
      <c r="K79" s="52"/>
      <c r="L79" s="52"/>
      <c r="M79" s="52"/>
      <c r="N79" s="52"/>
      <c r="O79" s="52"/>
      <c r="P79" s="52"/>
      <c r="Q79" s="52"/>
      <c r="R79" s="52"/>
      <c r="S79" s="52"/>
      <c r="T79" s="52"/>
      <c r="U79" s="52"/>
      <c r="V79" s="52"/>
      <c r="W79" s="52"/>
      <c r="X79" s="52"/>
      <c r="Y79" s="52"/>
    </row>
    <row r="80" spans="1:25" s="60" customFormat="1" ht="16.5">
      <c r="A80" s="115"/>
      <c r="B80" s="91"/>
      <c r="C80" s="91"/>
      <c r="D80" s="91"/>
      <c r="E80" s="91"/>
      <c r="F80" s="91"/>
      <c r="G80" s="91"/>
      <c r="H80" s="91"/>
      <c r="I80" s="91"/>
      <c r="J80" s="91"/>
      <c r="K80" s="52"/>
      <c r="L80" s="52"/>
      <c r="M80" s="52"/>
      <c r="N80" s="52"/>
      <c r="O80" s="52"/>
      <c r="P80" s="52"/>
      <c r="Q80" s="52"/>
      <c r="R80" s="52"/>
      <c r="S80" s="52"/>
      <c r="T80" s="52"/>
      <c r="U80" s="52"/>
      <c r="V80" s="52"/>
      <c r="W80" s="52"/>
      <c r="X80" s="52"/>
      <c r="Y80" s="52"/>
    </row>
    <row r="81" spans="1:25" s="60" customFormat="1" ht="15.75" customHeight="1">
      <c r="A81" s="376" t="s">
        <v>76</v>
      </c>
      <c r="B81" s="376"/>
      <c r="C81" s="376"/>
      <c r="D81" s="376"/>
      <c r="E81" s="376"/>
      <c r="F81" s="376"/>
      <c r="G81" s="376"/>
      <c r="H81" s="376"/>
      <c r="I81" s="376"/>
      <c r="J81" s="376"/>
      <c r="K81" s="52"/>
      <c r="L81" s="52"/>
      <c r="M81" s="52"/>
      <c r="N81" s="52"/>
      <c r="O81" s="52"/>
      <c r="P81" s="52"/>
      <c r="Q81" s="52"/>
      <c r="R81" s="52"/>
      <c r="S81" s="52"/>
      <c r="T81" s="52"/>
      <c r="U81" s="52"/>
      <c r="V81" s="52"/>
      <c r="W81" s="52"/>
      <c r="X81" s="52"/>
      <c r="Y81" s="52"/>
    </row>
    <row r="82" spans="1:25" s="60" customFormat="1">
      <c r="A82" s="376"/>
      <c r="B82" s="376"/>
      <c r="C82" s="376"/>
      <c r="D82" s="376"/>
      <c r="E82" s="376"/>
      <c r="F82" s="376"/>
      <c r="G82" s="376"/>
      <c r="H82" s="376"/>
      <c r="I82" s="376"/>
      <c r="J82" s="376"/>
      <c r="K82" s="52"/>
      <c r="L82" s="52"/>
      <c r="M82" s="52"/>
      <c r="N82" s="52"/>
      <c r="O82" s="52"/>
      <c r="P82" s="52"/>
      <c r="Q82" s="52"/>
      <c r="R82" s="52"/>
      <c r="S82" s="52"/>
      <c r="T82" s="52"/>
      <c r="U82" s="52"/>
      <c r="V82" s="52"/>
      <c r="W82" s="52"/>
      <c r="X82" s="52"/>
      <c r="Y82" s="52"/>
    </row>
    <row r="83" spans="1:25" s="60" customFormat="1" ht="15.75" customHeight="1">
      <c r="A83" s="114"/>
      <c r="B83" s="78"/>
      <c r="C83" s="78"/>
      <c r="D83" s="78"/>
      <c r="E83" s="78"/>
      <c r="F83" s="78"/>
      <c r="G83" s="78"/>
      <c r="H83" s="78"/>
      <c r="I83" s="78"/>
      <c r="J83" s="78"/>
      <c r="K83" s="52"/>
      <c r="L83" s="52"/>
      <c r="M83" s="52"/>
      <c r="N83" s="52"/>
      <c r="O83" s="52"/>
      <c r="P83" s="52"/>
      <c r="Q83" s="52"/>
      <c r="R83" s="52"/>
      <c r="S83" s="52"/>
      <c r="T83" s="52"/>
      <c r="U83" s="52"/>
      <c r="V83" s="52"/>
      <c r="W83" s="52"/>
      <c r="X83" s="52"/>
      <c r="Y83" s="52"/>
    </row>
    <row r="84" spans="1:25" s="60" customFormat="1" ht="15.75" customHeight="1">
      <c r="A84" s="378" t="s">
        <v>75</v>
      </c>
      <c r="B84" s="378"/>
      <c r="C84" s="378"/>
      <c r="D84" s="378"/>
      <c r="E84" s="378"/>
      <c r="F84" s="378"/>
      <c r="G84" s="378"/>
      <c r="H84" s="378"/>
      <c r="I84" s="378"/>
      <c r="J84" s="378"/>
      <c r="K84" s="52"/>
      <c r="L84" s="52"/>
      <c r="M84" s="52"/>
      <c r="N84" s="52"/>
      <c r="O84" s="52"/>
      <c r="P84" s="52"/>
      <c r="Q84" s="52"/>
      <c r="R84" s="52"/>
      <c r="S84" s="52"/>
      <c r="T84" s="52"/>
      <c r="U84" s="52"/>
      <c r="V84" s="52"/>
      <c r="W84" s="52"/>
      <c r="X84" s="52"/>
      <c r="Y84" s="52"/>
    </row>
    <row r="85" spans="1:25" s="60" customFormat="1" ht="26.25" customHeight="1">
      <c r="A85" s="114"/>
      <c r="B85" s="78"/>
      <c r="C85" s="78"/>
      <c r="D85" s="78"/>
      <c r="E85" s="78"/>
      <c r="F85" s="78"/>
      <c r="G85" s="78"/>
      <c r="H85" s="78"/>
      <c r="I85" s="78"/>
      <c r="J85" s="78"/>
      <c r="K85" s="52"/>
      <c r="L85" s="52"/>
      <c r="M85" s="52"/>
      <c r="N85" s="52"/>
      <c r="O85" s="52"/>
      <c r="P85" s="52"/>
      <c r="Q85" s="52"/>
      <c r="R85" s="52"/>
      <c r="S85" s="52"/>
      <c r="T85" s="52"/>
      <c r="U85" s="52"/>
      <c r="V85" s="52"/>
      <c r="W85" s="52"/>
      <c r="X85" s="52"/>
      <c r="Y85" s="52"/>
    </row>
    <row r="86" spans="1:25" s="60" customFormat="1" ht="15.75" customHeight="1">
      <c r="A86" s="114"/>
      <c r="B86" s="78"/>
      <c r="C86" s="78"/>
      <c r="D86" s="78"/>
      <c r="E86" s="78"/>
      <c r="F86" s="78"/>
      <c r="G86" s="78"/>
      <c r="H86" s="78"/>
      <c r="I86" s="78"/>
      <c r="J86" s="78"/>
      <c r="K86" s="52"/>
      <c r="L86" s="52"/>
      <c r="M86" s="52"/>
      <c r="N86" s="52"/>
      <c r="O86" s="52"/>
      <c r="P86" s="52"/>
      <c r="Q86" s="52"/>
      <c r="R86" s="52"/>
      <c r="S86" s="52"/>
      <c r="T86" s="52"/>
      <c r="U86" s="52"/>
      <c r="V86" s="52"/>
      <c r="W86" s="52"/>
      <c r="X86" s="52"/>
      <c r="Y86" s="52"/>
    </row>
    <row r="87" spans="1:25" s="60" customFormat="1" ht="15.75" customHeight="1">
      <c r="A87" s="114"/>
      <c r="B87" s="78"/>
      <c r="C87" s="78"/>
      <c r="D87" s="78"/>
      <c r="E87" s="78"/>
      <c r="F87" s="78"/>
      <c r="G87" s="78"/>
      <c r="H87" s="78"/>
      <c r="I87" s="78"/>
      <c r="J87" s="78"/>
      <c r="K87" s="52"/>
      <c r="L87" s="52"/>
      <c r="M87" s="52"/>
      <c r="N87" s="52"/>
      <c r="O87" s="52"/>
      <c r="P87" s="52"/>
      <c r="Q87" s="52"/>
      <c r="R87" s="52"/>
      <c r="S87" s="52"/>
      <c r="T87" s="52"/>
      <c r="U87" s="52"/>
      <c r="V87" s="52"/>
      <c r="W87" s="52"/>
      <c r="X87" s="52"/>
      <c r="Y87" s="52"/>
    </row>
    <row r="88" spans="1:25" s="60" customFormat="1" ht="12.75" customHeight="1">
      <c r="A88" s="114"/>
      <c r="B88" s="78"/>
      <c r="C88" s="78"/>
      <c r="D88" s="78"/>
      <c r="E88" s="78"/>
      <c r="F88" s="78"/>
      <c r="G88" s="78"/>
      <c r="H88" s="78"/>
      <c r="I88" s="78"/>
      <c r="J88" s="78"/>
      <c r="K88" s="52"/>
      <c r="L88" s="52"/>
      <c r="M88" s="52"/>
      <c r="N88" s="52"/>
      <c r="O88" s="52"/>
      <c r="P88" s="52"/>
      <c r="Q88" s="52"/>
      <c r="R88" s="52"/>
      <c r="S88" s="52"/>
      <c r="T88" s="52"/>
      <c r="U88" s="52"/>
      <c r="V88" s="52"/>
      <c r="W88" s="52"/>
      <c r="X88" s="52"/>
      <c r="Y88" s="52"/>
    </row>
    <row r="89" spans="1:25" s="60" customFormat="1" ht="12.75" customHeight="1">
      <c r="A89" s="114"/>
      <c r="B89" s="78"/>
      <c r="C89" s="78"/>
      <c r="D89" s="78"/>
      <c r="E89" s="78"/>
      <c r="F89" s="78"/>
      <c r="G89" s="78"/>
      <c r="H89" s="78"/>
      <c r="I89" s="78"/>
      <c r="J89" s="78"/>
      <c r="K89" s="52"/>
      <c r="L89" s="52"/>
      <c r="M89" s="52"/>
      <c r="N89" s="52"/>
      <c r="O89" s="52"/>
      <c r="P89" s="52"/>
      <c r="Q89" s="52"/>
      <c r="R89" s="52"/>
      <c r="S89" s="52"/>
      <c r="T89" s="52"/>
      <c r="U89" s="52"/>
      <c r="V89" s="52"/>
      <c r="W89" s="52"/>
      <c r="X89" s="52"/>
      <c r="Y89" s="52"/>
    </row>
    <row r="90" spans="1:25" s="60" customFormat="1" ht="12.75" customHeight="1">
      <c r="A90" s="114"/>
      <c r="B90" s="78"/>
      <c r="C90" s="78"/>
      <c r="D90" s="78"/>
      <c r="E90" s="78"/>
      <c r="F90" s="78"/>
      <c r="G90" s="78"/>
      <c r="H90" s="78"/>
      <c r="I90" s="78"/>
      <c r="J90" s="78"/>
      <c r="K90" s="52"/>
      <c r="L90" s="52"/>
      <c r="M90" s="52"/>
      <c r="N90" s="52"/>
      <c r="O90" s="52"/>
      <c r="P90" s="52"/>
      <c r="Q90" s="52"/>
      <c r="R90" s="52"/>
      <c r="S90" s="52"/>
      <c r="T90" s="52"/>
      <c r="U90" s="52"/>
      <c r="V90" s="52"/>
      <c r="W90" s="52"/>
      <c r="X90" s="52"/>
      <c r="Y90" s="52"/>
    </row>
    <row r="91" spans="1:25" s="60" customFormat="1" ht="12.75" customHeight="1">
      <c r="A91" s="114"/>
      <c r="B91" s="78"/>
      <c r="C91" s="78"/>
      <c r="D91" s="78"/>
      <c r="E91" s="78"/>
      <c r="F91" s="78"/>
      <c r="G91" s="78"/>
      <c r="H91" s="78"/>
      <c r="I91" s="78"/>
      <c r="J91" s="78"/>
      <c r="K91" s="52"/>
      <c r="L91" s="52"/>
      <c r="M91" s="52"/>
      <c r="N91" s="52"/>
      <c r="O91" s="52"/>
      <c r="P91" s="52"/>
      <c r="Q91" s="52"/>
      <c r="R91" s="52"/>
      <c r="S91" s="52"/>
      <c r="T91" s="52"/>
      <c r="U91" s="52"/>
      <c r="V91" s="52"/>
      <c r="W91" s="52"/>
      <c r="X91" s="52"/>
      <c r="Y91" s="52"/>
    </row>
    <row r="92" spans="1:25" s="112" customFormat="1" ht="15.75" customHeight="1">
      <c r="A92" s="113" t="s">
        <v>74</v>
      </c>
      <c r="B92" s="377" t="s">
        <v>73</v>
      </c>
      <c r="C92" s="377"/>
      <c r="D92" s="377"/>
      <c r="E92" s="377"/>
      <c r="F92" s="377"/>
      <c r="G92" s="377"/>
      <c r="H92" s="377"/>
      <c r="I92" s="377"/>
      <c r="J92" s="377"/>
      <c r="K92" s="314"/>
      <c r="L92" s="314"/>
      <c r="M92" s="314"/>
      <c r="N92" s="314"/>
      <c r="O92" s="314"/>
      <c r="P92" s="314"/>
      <c r="Q92" s="314"/>
      <c r="R92" s="314"/>
      <c r="S92" s="314"/>
      <c r="T92" s="314"/>
      <c r="U92" s="314"/>
      <c r="V92" s="314"/>
      <c r="W92" s="314"/>
      <c r="X92" s="314"/>
      <c r="Y92" s="314"/>
    </row>
    <row r="93" spans="1:25" s="52" customFormat="1" ht="14.25" customHeight="1">
      <c r="A93" s="111"/>
      <c r="B93" s="81"/>
      <c r="C93" s="81"/>
      <c r="D93" s="81"/>
      <c r="E93" s="81"/>
      <c r="F93" s="81"/>
      <c r="G93" s="110"/>
      <c r="H93" s="110"/>
      <c r="I93" s="110"/>
      <c r="J93" s="110"/>
    </row>
    <row r="94" spans="1:25" s="52" customFormat="1" ht="12" customHeight="1">
      <c r="A94" s="75"/>
      <c r="B94" s="109"/>
      <c r="C94" s="109"/>
      <c r="D94" s="109"/>
      <c r="E94" s="109"/>
      <c r="F94" s="108"/>
      <c r="G94" s="76"/>
      <c r="H94" s="76"/>
      <c r="I94" s="76"/>
      <c r="J94" s="76"/>
    </row>
    <row r="95" spans="1:25" s="60" customFormat="1" ht="15.75" customHeight="1">
      <c r="A95" s="67" t="s">
        <v>65</v>
      </c>
      <c r="B95" s="365" t="s">
        <v>72</v>
      </c>
      <c r="C95" s="365"/>
      <c r="D95" s="365"/>
      <c r="E95" s="365"/>
      <c r="F95" s="365"/>
      <c r="G95" s="365"/>
      <c r="H95" s="365"/>
      <c r="I95" s="365"/>
      <c r="J95" s="365"/>
      <c r="K95" s="107"/>
      <c r="L95" s="107"/>
      <c r="M95" s="107"/>
      <c r="N95" s="107"/>
      <c r="O95" s="107"/>
      <c r="P95" s="52"/>
      <c r="Q95" s="52"/>
      <c r="R95" s="52"/>
      <c r="S95" s="52"/>
      <c r="T95" s="52"/>
      <c r="U95" s="52"/>
      <c r="V95" s="52"/>
      <c r="W95" s="52"/>
      <c r="X95" s="52"/>
      <c r="Y95" s="52"/>
    </row>
    <row r="96" spans="1:25" s="60" customFormat="1" ht="15.75" customHeight="1">
      <c r="A96" s="92"/>
      <c r="B96" s="91"/>
      <c r="C96" s="91"/>
      <c r="D96" s="91"/>
      <c r="E96" s="91"/>
      <c r="F96" s="91"/>
      <c r="G96" s="91"/>
      <c r="H96" s="91"/>
      <c r="I96" s="91"/>
      <c r="J96" s="91"/>
      <c r="K96" s="107"/>
      <c r="L96" s="107"/>
      <c r="M96" s="107"/>
      <c r="N96" s="107"/>
      <c r="O96" s="107"/>
      <c r="P96" s="52"/>
      <c r="Q96" s="52"/>
      <c r="R96" s="52"/>
      <c r="S96" s="52"/>
      <c r="T96" s="52"/>
      <c r="U96" s="52"/>
      <c r="V96" s="52"/>
      <c r="W96" s="52"/>
      <c r="X96" s="52"/>
      <c r="Y96" s="52"/>
    </row>
    <row r="97" spans="1:25" s="60" customFormat="1" ht="15.75" customHeight="1">
      <c r="A97" s="80" t="s">
        <v>39</v>
      </c>
      <c r="B97" s="372" t="s">
        <v>38</v>
      </c>
      <c r="C97" s="372"/>
      <c r="D97" s="372"/>
      <c r="E97" s="372"/>
      <c r="F97" s="79" t="s">
        <v>37</v>
      </c>
      <c r="G97" s="77" t="s">
        <v>36</v>
      </c>
      <c r="H97" s="77" t="s">
        <v>35</v>
      </c>
      <c r="I97" s="78"/>
      <c r="J97" s="77" t="s">
        <v>34</v>
      </c>
      <c r="K97" s="107"/>
      <c r="L97" s="107"/>
      <c r="M97" s="107"/>
      <c r="N97" s="107"/>
      <c r="O97" s="107"/>
      <c r="P97" s="52"/>
      <c r="Q97" s="52"/>
      <c r="R97" s="52"/>
      <c r="S97" s="52"/>
      <c r="T97" s="52"/>
      <c r="U97" s="52"/>
      <c r="V97" s="52"/>
      <c r="W97" s="52"/>
      <c r="X97" s="52"/>
      <c r="Y97" s="52"/>
    </row>
    <row r="98" spans="1:25" s="60" customFormat="1" ht="15.75" customHeight="1">
      <c r="A98" s="92"/>
      <c r="B98" s="91"/>
      <c r="C98" s="91"/>
      <c r="D98" s="91"/>
      <c r="E98" s="91"/>
      <c r="F98" s="91"/>
      <c r="G98" s="91"/>
      <c r="H98" s="91"/>
      <c r="I98" s="91"/>
      <c r="J98" s="91"/>
      <c r="K98" s="107"/>
      <c r="L98" s="107"/>
      <c r="M98" s="107"/>
      <c r="N98" s="107"/>
      <c r="O98" s="107"/>
      <c r="P98" s="52"/>
      <c r="Q98" s="52"/>
      <c r="R98" s="52"/>
      <c r="S98" s="52"/>
      <c r="T98" s="52"/>
      <c r="U98" s="52"/>
      <c r="V98" s="52"/>
      <c r="W98" s="52"/>
      <c r="X98" s="52"/>
      <c r="Y98" s="52"/>
    </row>
    <row r="99" spans="1:25" s="60" customFormat="1" ht="14.25" customHeight="1">
      <c r="A99" s="90"/>
      <c r="B99" s="73"/>
      <c r="C99" s="73"/>
      <c r="D99" s="73"/>
      <c r="E99" s="97"/>
      <c r="F99" s="89"/>
      <c r="G99" s="88"/>
      <c r="H99" s="88"/>
      <c r="I99" s="88"/>
      <c r="J99" s="88"/>
      <c r="K99" s="52"/>
      <c r="L99" s="52"/>
      <c r="M99" s="52"/>
      <c r="N99" s="52"/>
      <c r="O99" s="52"/>
      <c r="P99" s="52"/>
      <c r="Q99" s="52"/>
      <c r="R99" s="52"/>
      <c r="S99" s="52"/>
      <c r="T99" s="52"/>
      <c r="U99" s="52"/>
      <c r="V99" s="52"/>
      <c r="W99" s="52"/>
      <c r="X99" s="52"/>
      <c r="Y99" s="52"/>
    </row>
    <row r="100" spans="1:25" s="60" customFormat="1" ht="16.5" customHeight="1">
      <c r="A100" s="106" t="s">
        <v>45</v>
      </c>
      <c r="B100" s="370" t="s">
        <v>71</v>
      </c>
      <c r="C100" s="370"/>
      <c r="D100" s="370"/>
      <c r="E100" s="370"/>
      <c r="F100" s="95"/>
      <c r="G100" s="95"/>
      <c r="H100" s="88"/>
      <c r="I100" s="95"/>
      <c r="J100" s="95"/>
      <c r="K100" s="52"/>
      <c r="L100" s="52"/>
      <c r="M100" s="52"/>
      <c r="N100" s="52"/>
      <c r="O100" s="52"/>
      <c r="P100" s="52"/>
      <c r="Q100" s="52"/>
      <c r="R100" s="52"/>
      <c r="S100" s="52"/>
      <c r="T100" s="52"/>
      <c r="U100" s="52"/>
      <c r="V100" s="52"/>
      <c r="W100" s="52"/>
      <c r="X100" s="52"/>
      <c r="Y100" s="52"/>
    </row>
    <row r="101" spans="1:25" s="60" customFormat="1">
      <c r="A101" s="105"/>
      <c r="B101" s="370"/>
      <c r="C101" s="370"/>
      <c r="D101" s="370"/>
      <c r="E101" s="370"/>
      <c r="F101" s="95"/>
      <c r="G101" s="95"/>
      <c r="H101" s="88"/>
      <c r="I101" s="95"/>
      <c r="J101" s="95"/>
      <c r="K101" s="52"/>
      <c r="L101" s="52"/>
      <c r="M101" s="52"/>
      <c r="N101" s="52"/>
      <c r="O101" s="52"/>
      <c r="P101" s="52"/>
      <c r="Q101" s="52"/>
      <c r="R101" s="52"/>
      <c r="S101" s="52"/>
      <c r="T101" s="52"/>
      <c r="U101" s="52"/>
      <c r="V101" s="52"/>
      <c r="W101" s="52"/>
      <c r="X101" s="52"/>
      <c r="Y101" s="52"/>
    </row>
    <row r="102" spans="1:25" s="60" customFormat="1">
      <c r="A102" s="105"/>
      <c r="B102" s="370"/>
      <c r="C102" s="370"/>
      <c r="D102" s="370"/>
      <c r="E102" s="370"/>
      <c r="F102" s="95"/>
      <c r="G102" s="95"/>
      <c r="H102" s="88"/>
      <c r="I102" s="95"/>
      <c r="J102" s="95"/>
      <c r="K102" s="52"/>
      <c r="L102" s="52"/>
      <c r="M102" s="52"/>
      <c r="N102" s="52"/>
      <c r="O102" s="52"/>
      <c r="P102" s="52"/>
      <c r="Q102" s="52"/>
      <c r="R102" s="52"/>
      <c r="S102" s="52"/>
      <c r="T102" s="52"/>
      <c r="U102" s="52"/>
      <c r="V102" s="52"/>
      <c r="W102" s="52"/>
      <c r="X102" s="52"/>
      <c r="Y102" s="52"/>
    </row>
    <row r="103" spans="1:25" s="60" customFormat="1">
      <c r="A103" s="105"/>
      <c r="B103" s="370"/>
      <c r="C103" s="370"/>
      <c r="D103" s="370"/>
      <c r="E103" s="370"/>
      <c r="F103" s="95"/>
      <c r="G103" s="95"/>
      <c r="H103" s="88"/>
      <c r="I103" s="95"/>
      <c r="J103" s="95"/>
      <c r="K103" s="52"/>
      <c r="L103" s="52"/>
      <c r="M103" s="52"/>
      <c r="N103" s="52"/>
      <c r="O103" s="52"/>
      <c r="P103" s="52"/>
      <c r="Q103" s="52"/>
      <c r="R103" s="52"/>
      <c r="S103" s="52"/>
      <c r="T103" s="52"/>
      <c r="U103" s="52"/>
      <c r="V103" s="52"/>
      <c r="W103" s="52"/>
      <c r="X103" s="52"/>
      <c r="Y103" s="52"/>
    </row>
    <row r="104" spans="1:25" s="60" customFormat="1">
      <c r="A104" s="105"/>
      <c r="B104" s="370"/>
      <c r="C104" s="370"/>
      <c r="D104" s="370"/>
      <c r="E104" s="370"/>
      <c r="F104" s="95"/>
      <c r="G104" s="95"/>
      <c r="H104" s="88"/>
      <c r="I104" s="95"/>
      <c r="J104" s="95"/>
      <c r="K104" s="52"/>
      <c r="L104" s="52"/>
      <c r="M104" s="52"/>
      <c r="N104" s="52"/>
      <c r="O104" s="52"/>
      <c r="P104" s="52"/>
      <c r="Q104" s="52"/>
      <c r="R104" s="52"/>
      <c r="S104" s="52"/>
      <c r="T104" s="52"/>
      <c r="U104" s="52"/>
      <c r="V104" s="52"/>
      <c r="W104" s="52"/>
      <c r="X104" s="52"/>
      <c r="Y104" s="52"/>
    </row>
    <row r="105" spans="1:25" s="60" customFormat="1">
      <c r="A105" s="105"/>
      <c r="B105" s="370"/>
      <c r="C105" s="370"/>
      <c r="D105" s="370"/>
      <c r="E105" s="370"/>
      <c r="F105" s="95"/>
      <c r="G105" s="95"/>
      <c r="H105" s="88"/>
      <c r="I105" s="95"/>
      <c r="J105" s="95"/>
      <c r="K105" s="52"/>
      <c r="L105" s="52"/>
      <c r="M105" s="52"/>
      <c r="N105" s="52"/>
      <c r="O105" s="52"/>
      <c r="P105" s="52"/>
      <c r="Q105" s="52"/>
      <c r="R105" s="52"/>
      <c r="S105" s="52"/>
      <c r="T105" s="52"/>
      <c r="U105" s="52"/>
      <c r="V105" s="52"/>
      <c r="W105" s="52"/>
      <c r="X105" s="52"/>
      <c r="Y105" s="52"/>
    </row>
    <row r="106" spans="1:25" s="60" customFormat="1" ht="15.75" customHeight="1">
      <c r="A106" s="105"/>
      <c r="B106" s="370"/>
      <c r="C106" s="370"/>
      <c r="D106" s="370"/>
      <c r="E106" s="370"/>
      <c r="F106" s="95"/>
      <c r="G106" s="95"/>
      <c r="H106" s="88"/>
      <c r="I106" s="95"/>
      <c r="J106" s="95"/>
      <c r="K106" s="52"/>
      <c r="L106" s="52"/>
      <c r="M106" s="74"/>
      <c r="N106" s="74"/>
      <c r="O106" s="52"/>
      <c r="P106" s="52"/>
      <c r="Q106" s="52"/>
      <c r="R106" s="52"/>
      <c r="S106" s="52"/>
      <c r="T106" s="52"/>
      <c r="U106" s="52"/>
      <c r="V106" s="52"/>
      <c r="W106" s="52"/>
      <c r="X106" s="52"/>
      <c r="Y106" s="52"/>
    </row>
    <row r="107" spans="1:25" s="60" customFormat="1">
      <c r="A107" s="105"/>
      <c r="B107" s="370"/>
      <c r="C107" s="370"/>
      <c r="D107" s="370"/>
      <c r="E107" s="370"/>
      <c r="F107" s="95"/>
      <c r="G107" s="95"/>
      <c r="H107" s="88"/>
      <c r="I107" s="95"/>
      <c r="J107" s="95"/>
      <c r="K107" s="52"/>
      <c r="L107" s="52"/>
      <c r="M107" s="74"/>
      <c r="N107" s="74"/>
      <c r="O107" s="52"/>
      <c r="P107" s="52"/>
      <c r="Q107" s="52"/>
      <c r="R107" s="52"/>
      <c r="S107" s="52"/>
      <c r="T107" s="52"/>
      <c r="U107" s="52"/>
      <c r="V107" s="52"/>
      <c r="W107" s="52"/>
      <c r="X107" s="52"/>
      <c r="Y107" s="52"/>
    </row>
    <row r="108" spans="1:25" s="60" customFormat="1" ht="10.5" customHeight="1">
      <c r="A108" s="105"/>
      <c r="B108" s="370"/>
      <c r="C108" s="370"/>
      <c r="D108" s="370"/>
      <c r="E108" s="370"/>
      <c r="F108" s="95"/>
      <c r="G108" s="95"/>
      <c r="H108" s="88"/>
      <c r="I108" s="95"/>
      <c r="J108" s="95"/>
      <c r="K108" s="52"/>
      <c r="L108" s="52"/>
      <c r="M108" s="74"/>
      <c r="N108" s="74"/>
      <c r="O108" s="52"/>
      <c r="P108" s="52"/>
      <c r="Q108" s="52"/>
      <c r="R108" s="52"/>
      <c r="S108" s="52"/>
      <c r="T108" s="52"/>
      <c r="U108" s="52"/>
      <c r="V108" s="52"/>
      <c r="W108" s="52"/>
      <c r="X108" s="52"/>
      <c r="Y108" s="52"/>
    </row>
    <row r="109" spans="1:25" s="60" customFormat="1">
      <c r="A109" s="90"/>
      <c r="B109" s="370" t="s">
        <v>300</v>
      </c>
      <c r="C109" s="370"/>
      <c r="D109" s="370"/>
      <c r="E109" s="97" t="s">
        <v>70</v>
      </c>
      <c r="F109" s="89" t="s">
        <v>44</v>
      </c>
      <c r="G109" s="88">
        <v>360</v>
      </c>
      <c r="H109" s="88"/>
      <c r="I109" s="88"/>
      <c r="J109" s="88"/>
      <c r="K109" s="74"/>
      <c r="L109" s="74"/>
      <c r="M109" s="74"/>
      <c r="N109" s="74"/>
      <c r="O109" s="52"/>
      <c r="P109" s="52"/>
      <c r="Q109" s="52"/>
      <c r="R109" s="52"/>
      <c r="S109" s="52"/>
      <c r="T109" s="52"/>
      <c r="U109" s="52"/>
      <c r="V109" s="52"/>
      <c r="W109" s="52"/>
      <c r="X109" s="52"/>
      <c r="Y109" s="52"/>
    </row>
    <row r="110" spans="1:25" s="60" customFormat="1">
      <c r="A110" s="90"/>
      <c r="B110" s="370" t="s">
        <v>301</v>
      </c>
      <c r="C110" s="370"/>
      <c r="D110" s="370"/>
      <c r="E110" s="97" t="s">
        <v>69</v>
      </c>
      <c r="F110" s="89" t="s">
        <v>44</v>
      </c>
      <c r="G110" s="88">
        <v>145</v>
      </c>
      <c r="H110" s="88"/>
      <c r="I110" s="88"/>
      <c r="J110" s="88"/>
      <c r="K110" s="74"/>
      <c r="L110" s="74"/>
      <c r="M110" s="74"/>
      <c r="N110" s="74"/>
      <c r="O110" s="52"/>
      <c r="P110" s="52"/>
      <c r="Q110" s="52"/>
      <c r="R110" s="52"/>
      <c r="S110" s="52"/>
      <c r="T110" s="52"/>
      <c r="U110" s="52"/>
      <c r="V110" s="52"/>
      <c r="W110" s="52"/>
      <c r="X110" s="52"/>
      <c r="Y110" s="52"/>
    </row>
    <row r="111" spans="1:25" s="60" customFormat="1" ht="12.75" customHeight="1">
      <c r="A111" s="90"/>
      <c r="B111" s="73"/>
      <c r="C111" s="73"/>
      <c r="D111" s="73"/>
      <c r="E111" s="97"/>
      <c r="F111" s="89"/>
      <c r="G111" s="88"/>
      <c r="H111" s="88"/>
      <c r="I111" s="88"/>
      <c r="J111" s="88"/>
      <c r="K111" s="52"/>
      <c r="L111" s="52"/>
      <c r="M111" s="52"/>
      <c r="N111" s="52"/>
      <c r="O111" s="52"/>
      <c r="P111" s="52"/>
      <c r="Q111" s="52"/>
      <c r="R111" s="52"/>
      <c r="S111" s="52"/>
      <c r="T111" s="52"/>
      <c r="U111" s="52"/>
      <c r="V111" s="52"/>
      <c r="W111" s="52"/>
      <c r="X111" s="52"/>
      <c r="Y111" s="52"/>
    </row>
    <row r="112" spans="1:25" s="60" customFormat="1" ht="15.75" customHeight="1">
      <c r="A112" s="84"/>
      <c r="B112" s="371" t="s">
        <v>68</v>
      </c>
      <c r="C112" s="371"/>
      <c r="D112" s="371"/>
      <c r="E112" s="103"/>
      <c r="F112" s="83"/>
      <c r="G112" s="82"/>
      <c r="H112" s="82"/>
      <c r="I112" s="82"/>
      <c r="J112" s="82"/>
      <c r="K112" s="52"/>
      <c r="L112" s="52"/>
      <c r="M112" s="52"/>
      <c r="N112" s="52"/>
      <c r="O112" s="52"/>
      <c r="P112" s="52"/>
      <c r="Q112" s="52"/>
      <c r="R112" s="52"/>
      <c r="S112" s="52"/>
      <c r="T112" s="52"/>
      <c r="U112" s="52"/>
      <c r="V112" s="52"/>
      <c r="W112" s="52"/>
      <c r="X112" s="52"/>
      <c r="Y112" s="52"/>
    </row>
    <row r="113" spans="1:25" s="60" customFormat="1" ht="15.75" customHeight="1">
      <c r="A113" s="84"/>
      <c r="B113" s="104"/>
      <c r="C113" s="104"/>
      <c r="D113" s="104"/>
      <c r="E113" s="103"/>
      <c r="F113" s="83"/>
      <c r="G113" s="82"/>
      <c r="H113" s="82"/>
      <c r="I113" s="82"/>
      <c r="J113" s="82"/>
      <c r="K113" s="52"/>
      <c r="L113" s="52"/>
      <c r="M113" s="52"/>
      <c r="N113" s="52"/>
      <c r="O113" s="52"/>
      <c r="P113" s="52"/>
      <c r="Q113" s="52"/>
      <c r="R113" s="52"/>
      <c r="S113" s="52"/>
      <c r="T113" s="52"/>
      <c r="U113" s="52"/>
      <c r="V113" s="52"/>
      <c r="W113" s="52"/>
      <c r="X113" s="52"/>
      <c r="Y113" s="52"/>
    </row>
    <row r="114" spans="1:25" s="60" customFormat="1" ht="16.5" customHeight="1">
      <c r="A114" s="87" t="s">
        <v>48</v>
      </c>
      <c r="B114" s="370" t="s">
        <v>302</v>
      </c>
      <c r="C114" s="370"/>
      <c r="D114" s="370"/>
      <c r="E114" s="370"/>
      <c r="F114" s="95"/>
      <c r="G114" s="95"/>
      <c r="H114" s="88"/>
      <c r="I114" s="95"/>
      <c r="J114" s="95"/>
      <c r="K114" s="52"/>
      <c r="L114" s="52"/>
      <c r="M114" s="52"/>
      <c r="N114" s="52"/>
      <c r="O114" s="52"/>
      <c r="P114" s="52"/>
      <c r="Q114" s="52"/>
      <c r="R114" s="52"/>
      <c r="S114" s="52"/>
      <c r="T114" s="52"/>
      <c r="U114" s="52"/>
      <c r="V114" s="52"/>
      <c r="W114" s="52"/>
      <c r="X114" s="52"/>
      <c r="Y114" s="52"/>
    </row>
    <row r="115" spans="1:25" s="60" customFormat="1">
      <c r="A115" s="96"/>
      <c r="B115" s="370"/>
      <c r="C115" s="370"/>
      <c r="D115" s="370"/>
      <c r="E115" s="370"/>
      <c r="F115" s="95"/>
      <c r="G115" s="95"/>
      <c r="H115" s="88"/>
      <c r="I115" s="95"/>
      <c r="J115" s="95"/>
      <c r="K115" s="52"/>
      <c r="L115" s="52"/>
      <c r="M115" s="52"/>
      <c r="N115" s="52"/>
      <c r="O115" s="52"/>
      <c r="P115" s="52"/>
      <c r="Q115" s="52"/>
      <c r="R115" s="52"/>
      <c r="S115" s="52"/>
      <c r="T115" s="52"/>
      <c r="U115" s="52"/>
      <c r="V115" s="52"/>
      <c r="W115" s="52"/>
      <c r="X115" s="52"/>
      <c r="Y115" s="52"/>
    </row>
    <row r="116" spans="1:25" s="60" customFormat="1">
      <c r="A116" s="96"/>
      <c r="B116" s="370"/>
      <c r="C116" s="370"/>
      <c r="D116" s="370"/>
      <c r="E116" s="370"/>
      <c r="F116" s="95"/>
      <c r="G116" s="95"/>
      <c r="H116" s="88"/>
      <c r="I116" s="95"/>
      <c r="J116" s="95"/>
      <c r="K116" s="52"/>
      <c r="L116" s="52"/>
      <c r="M116" s="52"/>
      <c r="N116" s="52"/>
      <c r="O116" s="52"/>
      <c r="P116" s="52"/>
      <c r="Q116" s="52"/>
      <c r="R116" s="52"/>
      <c r="S116" s="52"/>
      <c r="T116" s="52"/>
      <c r="U116" s="52"/>
      <c r="V116" s="52"/>
      <c r="W116" s="52"/>
      <c r="X116" s="52"/>
      <c r="Y116" s="52"/>
    </row>
    <row r="117" spans="1:25" s="60" customFormat="1">
      <c r="A117" s="96"/>
      <c r="B117" s="370"/>
      <c r="C117" s="370"/>
      <c r="D117" s="370"/>
      <c r="E117" s="370"/>
      <c r="F117" s="95"/>
      <c r="G117" s="95"/>
      <c r="H117" s="88"/>
      <c r="I117" s="95"/>
      <c r="J117" s="95"/>
      <c r="K117" s="52"/>
      <c r="L117" s="52"/>
      <c r="M117" s="52"/>
      <c r="N117" s="52"/>
      <c r="O117" s="52"/>
      <c r="P117" s="52"/>
      <c r="Q117" s="52"/>
      <c r="R117" s="52"/>
      <c r="S117" s="52"/>
      <c r="T117" s="52"/>
      <c r="U117" s="52"/>
      <c r="V117" s="52"/>
      <c r="W117" s="52"/>
      <c r="X117" s="52"/>
      <c r="Y117" s="52"/>
    </row>
    <row r="118" spans="1:25" s="60" customFormat="1">
      <c r="A118" s="96"/>
      <c r="B118" s="370"/>
      <c r="C118" s="370"/>
      <c r="D118" s="370"/>
      <c r="E118" s="370"/>
      <c r="F118" s="95"/>
      <c r="G118" s="95"/>
      <c r="H118" s="88"/>
      <c r="I118" s="95"/>
      <c r="J118" s="95"/>
      <c r="K118" s="52"/>
      <c r="L118" s="52"/>
      <c r="M118" s="52"/>
      <c r="N118" s="52"/>
      <c r="O118" s="52"/>
      <c r="P118" s="52"/>
      <c r="Q118" s="52"/>
      <c r="R118" s="52"/>
      <c r="S118" s="52"/>
      <c r="T118" s="52"/>
      <c r="U118" s="52"/>
      <c r="V118" s="52"/>
      <c r="W118" s="52"/>
      <c r="X118" s="52"/>
      <c r="Y118" s="52"/>
    </row>
    <row r="119" spans="1:25" s="60" customFormat="1">
      <c r="A119" s="96"/>
      <c r="B119" s="370"/>
      <c r="C119" s="370"/>
      <c r="D119" s="370"/>
      <c r="E119" s="370"/>
      <c r="F119" s="95"/>
      <c r="G119" s="95"/>
      <c r="H119" s="88"/>
      <c r="I119" s="95"/>
      <c r="J119" s="95"/>
      <c r="K119" s="52"/>
      <c r="L119" s="52"/>
      <c r="M119" s="52"/>
      <c r="N119" s="52"/>
      <c r="O119" s="52"/>
      <c r="P119" s="52"/>
      <c r="Q119" s="52"/>
      <c r="R119" s="52"/>
      <c r="S119" s="52"/>
      <c r="T119" s="52"/>
      <c r="U119" s="52"/>
      <c r="V119" s="52"/>
      <c r="W119" s="52"/>
      <c r="X119" s="52"/>
      <c r="Y119" s="52"/>
    </row>
    <row r="120" spans="1:25" s="60" customFormat="1">
      <c r="A120" s="96"/>
      <c r="B120" s="370"/>
      <c r="C120" s="370"/>
      <c r="D120" s="370"/>
      <c r="E120" s="370"/>
      <c r="F120" s="95"/>
      <c r="G120" s="95"/>
      <c r="H120" s="88"/>
      <c r="I120" s="95"/>
      <c r="J120" s="95"/>
      <c r="K120" s="52"/>
      <c r="L120" s="52"/>
      <c r="M120" s="52"/>
      <c r="N120" s="52"/>
      <c r="O120" s="52"/>
      <c r="P120" s="52"/>
      <c r="Q120" s="52"/>
      <c r="R120" s="52"/>
      <c r="S120" s="52"/>
      <c r="T120" s="52"/>
      <c r="U120" s="52"/>
      <c r="V120" s="52"/>
      <c r="W120" s="52"/>
      <c r="X120" s="52"/>
      <c r="Y120" s="52"/>
    </row>
    <row r="121" spans="1:25" s="60" customFormat="1">
      <c r="A121" s="96"/>
      <c r="B121" s="370"/>
      <c r="C121" s="370"/>
      <c r="D121" s="370"/>
      <c r="E121" s="370"/>
      <c r="F121" s="95"/>
      <c r="G121" s="95"/>
      <c r="H121" s="88"/>
      <c r="I121" s="95"/>
      <c r="J121" s="95"/>
      <c r="K121" s="52"/>
      <c r="L121" s="52"/>
      <c r="M121" s="52"/>
      <c r="N121" s="52"/>
      <c r="O121" s="52"/>
      <c r="P121" s="52"/>
      <c r="Q121" s="52"/>
      <c r="R121" s="52"/>
      <c r="S121" s="52"/>
      <c r="T121" s="52"/>
      <c r="U121" s="52"/>
      <c r="V121" s="52"/>
      <c r="W121" s="52"/>
      <c r="X121" s="52"/>
      <c r="Y121" s="52"/>
    </row>
    <row r="122" spans="1:25" s="60" customFormat="1">
      <c r="A122" s="96"/>
      <c r="B122" s="370"/>
      <c r="C122" s="370"/>
      <c r="D122" s="370"/>
      <c r="E122" s="370"/>
      <c r="F122" s="95"/>
      <c r="G122" s="95"/>
      <c r="H122" s="88"/>
      <c r="I122" s="95"/>
      <c r="J122" s="95"/>
      <c r="K122" s="52"/>
      <c r="L122" s="52"/>
      <c r="M122" s="52"/>
      <c r="N122" s="52"/>
      <c r="O122" s="52"/>
      <c r="P122" s="52"/>
      <c r="Q122" s="52"/>
      <c r="R122" s="52"/>
      <c r="S122" s="52"/>
      <c r="T122" s="52"/>
      <c r="U122" s="52"/>
      <c r="V122" s="52"/>
      <c r="W122" s="52"/>
      <c r="X122" s="52"/>
      <c r="Y122" s="52"/>
    </row>
    <row r="123" spans="1:25" s="60" customFormat="1">
      <c r="A123" s="96"/>
      <c r="B123" s="370"/>
      <c r="C123" s="370"/>
      <c r="D123" s="370"/>
      <c r="E123" s="370"/>
      <c r="F123" s="95"/>
      <c r="G123" s="95"/>
      <c r="H123" s="88"/>
      <c r="I123" s="95"/>
      <c r="J123" s="95"/>
      <c r="K123" s="52"/>
      <c r="L123" s="52"/>
      <c r="M123" s="52"/>
      <c r="N123" s="52"/>
      <c r="O123" s="52"/>
      <c r="P123" s="52"/>
      <c r="Q123" s="52"/>
      <c r="R123" s="52"/>
      <c r="S123" s="52"/>
      <c r="T123" s="52"/>
      <c r="U123" s="52"/>
      <c r="V123" s="52"/>
      <c r="W123" s="52"/>
      <c r="X123" s="52"/>
      <c r="Y123" s="52"/>
    </row>
    <row r="124" spans="1:25" s="60" customFormat="1">
      <c r="A124" s="96"/>
      <c r="B124" s="370"/>
      <c r="C124" s="370"/>
      <c r="D124" s="370"/>
      <c r="E124" s="370"/>
      <c r="F124" s="95"/>
      <c r="G124" s="95"/>
      <c r="H124" s="88"/>
      <c r="I124" s="95"/>
      <c r="J124" s="95"/>
      <c r="K124" s="52"/>
      <c r="L124" s="52"/>
      <c r="M124" s="52"/>
      <c r="N124" s="52"/>
      <c r="O124" s="52"/>
      <c r="P124" s="52"/>
      <c r="Q124" s="52"/>
      <c r="R124" s="52"/>
      <c r="S124" s="52"/>
      <c r="T124" s="52"/>
      <c r="U124" s="52"/>
      <c r="V124" s="52"/>
      <c r="W124" s="52"/>
      <c r="X124" s="52"/>
      <c r="Y124" s="52"/>
    </row>
    <row r="125" spans="1:25" s="60" customFormat="1" ht="23.25" customHeight="1">
      <c r="A125" s="96"/>
      <c r="B125" s="370"/>
      <c r="C125" s="370"/>
      <c r="D125" s="370"/>
      <c r="E125" s="370"/>
      <c r="F125" s="95"/>
      <c r="G125" s="95"/>
      <c r="H125" s="88"/>
      <c r="I125" s="95"/>
      <c r="J125" s="95"/>
      <c r="K125" s="52"/>
      <c r="L125" s="52"/>
      <c r="M125" s="52"/>
      <c r="N125" s="52"/>
      <c r="O125" s="52"/>
      <c r="P125" s="52"/>
      <c r="Q125" s="52"/>
      <c r="R125" s="52"/>
      <c r="S125" s="52"/>
      <c r="T125" s="52"/>
      <c r="U125" s="52"/>
      <c r="V125" s="52"/>
      <c r="W125" s="52"/>
      <c r="X125" s="52"/>
      <c r="Y125" s="52"/>
    </row>
    <row r="126" spans="1:25" s="60" customFormat="1">
      <c r="A126" s="90"/>
      <c r="B126" s="370" t="s">
        <v>67</v>
      </c>
      <c r="C126" s="370"/>
      <c r="D126" s="370"/>
      <c r="E126" s="97"/>
      <c r="F126" s="89" t="s">
        <v>44</v>
      </c>
      <c r="G126" s="88">
        <v>165</v>
      </c>
      <c r="H126" s="88"/>
      <c r="I126" s="88"/>
      <c r="J126" s="88"/>
      <c r="K126" s="52"/>
      <c r="L126" s="52"/>
      <c r="M126" s="52"/>
      <c r="N126" s="52"/>
      <c r="O126" s="52"/>
      <c r="P126" s="52"/>
      <c r="Q126" s="52"/>
      <c r="R126" s="52"/>
      <c r="S126" s="52"/>
      <c r="T126" s="52"/>
      <c r="U126" s="52"/>
      <c r="V126" s="52"/>
      <c r="W126" s="52"/>
      <c r="X126" s="52"/>
      <c r="Y126" s="52"/>
    </row>
    <row r="127" spans="1:25" s="60" customFormat="1">
      <c r="A127" s="90"/>
      <c r="B127" s="73"/>
      <c r="C127" s="73"/>
      <c r="D127" s="73"/>
      <c r="E127" s="97"/>
      <c r="F127" s="89"/>
      <c r="G127" s="88"/>
      <c r="H127" s="88"/>
      <c r="I127" s="88"/>
      <c r="J127" s="88"/>
      <c r="K127" s="52"/>
      <c r="L127" s="52"/>
      <c r="M127" s="52"/>
      <c r="N127" s="52"/>
      <c r="O127" s="52"/>
      <c r="P127" s="52"/>
      <c r="Q127" s="52"/>
      <c r="R127" s="52"/>
      <c r="S127" s="52"/>
      <c r="T127" s="52"/>
      <c r="U127" s="52"/>
      <c r="V127" s="52"/>
      <c r="W127" s="52"/>
      <c r="X127" s="52"/>
      <c r="Y127" s="52"/>
    </row>
    <row r="128" spans="1:25" s="60" customFormat="1">
      <c r="A128" s="102"/>
      <c r="B128" s="91"/>
      <c r="C128" s="91"/>
      <c r="D128" s="91"/>
      <c r="E128" s="91"/>
      <c r="F128" s="91"/>
      <c r="G128" s="91"/>
      <c r="H128" s="91"/>
      <c r="I128" s="91"/>
      <c r="J128" s="91"/>
      <c r="K128" s="52"/>
      <c r="L128" s="52"/>
      <c r="M128" s="52"/>
      <c r="N128" s="52"/>
      <c r="O128" s="52"/>
      <c r="P128" s="52"/>
      <c r="Q128" s="52"/>
      <c r="R128" s="52"/>
      <c r="S128" s="52"/>
      <c r="T128" s="52"/>
      <c r="U128" s="52"/>
      <c r="V128" s="52"/>
      <c r="W128" s="52"/>
      <c r="X128" s="52"/>
      <c r="Y128" s="52"/>
    </row>
    <row r="129" spans="1:25" s="60" customFormat="1" ht="16.5" customHeight="1">
      <c r="A129" s="67" t="s">
        <v>65</v>
      </c>
      <c r="B129" s="364" t="s">
        <v>64</v>
      </c>
      <c r="C129" s="364"/>
      <c r="D129" s="364"/>
      <c r="E129" s="364"/>
      <c r="F129" s="364"/>
      <c r="G129" s="364"/>
      <c r="H129" s="364"/>
      <c r="I129" s="364"/>
      <c r="J129" s="99"/>
      <c r="K129" s="280"/>
      <c r="L129" s="52"/>
      <c r="M129" s="52"/>
      <c r="N129" s="52"/>
      <c r="O129" s="52"/>
      <c r="P129" s="52"/>
      <c r="Q129" s="52"/>
      <c r="R129" s="52"/>
      <c r="S129" s="52"/>
      <c r="T129" s="52"/>
      <c r="U129" s="52"/>
      <c r="V129" s="52"/>
      <c r="W129" s="52"/>
      <c r="X129" s="52"/>
      <c r="Y129" s="52"/>
    </row>
    <row r="130" spans="1:25" s="60" customFormat="1">
      <c r="A130" s="93"/>
      <c r="B130" s="93"/>
      <c r="C130" s="93"/>
      <c r="D130" s="93"/>
      <c r="E130" s="93"/>
      <c r="F130" s="93"/>
      <c r="G130" s="93"/>
      <c r="H130" s="93"/>
      <c r="I130" s="86"/>
      <c r="J130" s="86"/>
      <c r="K130" s="52"/>
      <c r="L130" s="52"/>
      <c r="M130" s="52"/>
      <c r="N130" s="52"/>
      <c r="O130" s="52"/>
      <c r="P130" s="52"/>
      <c r="Q130" s="52"/>
      <c r="R130" s="52"/>
      <c r="S130" s="52"/>
      <c r="T130" s="52"/>
      <c r="U130" s="52"/>
      <c r="V130" s="52"/>
      <c r="W130" s="52"/>
      <c r="X130" s="52"/>
      <c r="Y130" s="52"/>
    </row>
    <row r="131" spans="1:25" s="60" customFormat="1">
      <c r="A131" s="93"/>
      <c r="B131" s="93"/>
      <c r="C131" s="93"/>
      <c r="D131" s="93"/>
      <c r="E131" s="93"/>
      <c r="F131" s="93"/>
      <c r="G131" s="93"/>
      <c r="H131" s="93"/>
      <c r="I131" s="86"/>
      <c r="J131" s="86"/>
      <c r="K131" s="52"/>
      <c r="L131" s="52"/>
      <c r="M131" s="52"/>
      <c r="N131" s="52"/>
      <c r="O131" s="52"/>
      <c r="P131" s="52"/>
      <c r="Q131" s="52"/>
      <c r="R131" s="52"/>
      <c r="S131" s="52"/>
      <c r="T131" s="52"/>
      <c r="U131" s="52"/>
      <c r="V131" s="52"/>
      <c r="W131" s="52"/>
      <c r="X131" s="52"/>
      <c r="Y131" s="52"/>
    </row>
    <row r="132" spans="1:25" s="60" customFormat="1">
      <c r="A132" s="93"/>
      <c r="B132" s="93"/>
      <c r="C132" s="93"/>
      <c r="D132" s="93"/>
      <c r="E132" s="93"/>
      <c r="F132" s="93"/>
      <c r="G132" s="93"/>
      <c r="H132" s="93"/>
      <c r="I132" s="86"/>
      <c r="J132" s="86"/>
      <c r="K132" s="52"/>
      <c r="L132" s="52"/>
      <c r="M132" s="52"/>
      <c r="N132" s="52"/>
      <c r="O132" s="52"/>
      <c r="P132" s="52"/>
      <c r="Q132" s="52"/>
      <c r="R132" s="52"/>
      <c r="S132" s="52"/>
      <c r="T132" s="52"/>
      <c r="U132" s="52"/>
      <c r="V132" s="52"/>
      <c r="W132" s="52"/>
      <c r="X132" s="52"/>
      <c r="Y132" s="52"/>
    </row>
    <row r="133" spans="1:25" s="60" customFormat="1">
      <c r="A133" s="93"/>
      <c r="B133" s="93"/>
      <c r="C133" s="93"/>
      <c r="D133" s="93"/>
      <c r="E133" s="93"/>
      <c r="F133" s="93"/>
      <c r="G133" s="93"/>
      <c r="H133" s="93"/>
      <c r="I133" s="86"/>
      <c r="J133" s="86"/>
      <c r="K133" s="52"/>
      <c r="L133" s="52"/>
      <c r="M133" s="52"/>
      <c r="N133" s="52"/>
      <c r="O133" s="52"/>
      <c r="P133" s="52"/>
      <c r="Q133" s="52"/>
      <c r="R133" s="52"/>
      <c r="S133" s="52"/>
      <c r="T133" s="52"/>
      <c r="U133" s="52"/>
      <c r="V133" s="52"/>
      <c r="W133" s="52"/>
      <c r="X133" s="52"/>
      <c r="Y133" s="52"/>
    </row>
    <row r="134" spans="1:25" s="60" customFormat="1">
      <c r="A134" s="93"/>
      <c r="B134" s="93"/>
      <c r="C134" s="93"/>
      <c r="D134" s="93"/>
      <c r="E134" s="93"/>
      <c r="F134" s="93"/>
      <c r="G134" s="93"/>
      <c r="H134" s="93"/>
      <c r="I134" s="86"/>
      <c r="J134" s="86"/>
      <c r="K134" s="52"/>
      <c r="L134" s="52"/>
      <c r="M134" s="52"/>
      <c r="N134" s="52"/>
      <c r="O134" s="52"/>
      <c r="P134" s="52"/>
      <c r="Q134" s="52"/>
      <c r="R134" s="52"/>
      <c r="S134" s="52"/>
      <c r="T134" s="52"/>
      <c r="U134" s="52"/>
      <c r="V134" s="52"/>
      <c r="W134" s="52"/>
      <c r="X134" s="52"/>
      <c r="Y134" s="52"/>
    </row>
    <row r="135" spans="1:25" s="60" customFormat="1">
      <c r="A135" s="93"/>
      <c r="B135" s="93"/>
      <c r="C135" s="93"/>
      <c r="D135" s="93"/>
      <c r="E135" s="93"/>
      <c r="F135" s="93"/>
      <c r="G135" s="93"/>
      <c r="H135" s="93"/>
      <c r="I135" s="86"/>
      <c r="J135" s="86"/>
      <c r="K135" s="52"/>
      <c r="L135" s="52"/>
      <c r="M135" s="52"/>
      <c r="N135" s="52"/>
      <c r="O135" s="52"/>
      <c r="P135" s="52"/>
      <c r="Q135" s="52"/>
      <c r="R135" s="52"/>
      <c r="S135" s="52"/>
      <c r="T135" s="52"/>
      <c r="U135" s="52"/>
      <c r="V135" s="52"/>
      <c r="W135" s="52"/>
      <c r="X135" s="52"/>
      <c r="Y135" s="52"/>
    </row>
    <row r="136" spans="1:25" s="60" customFormat="1" ht="17.25" customHeight="1">
      <c r="A136" s="93"/>
      <c r="B136" s="93"/>
      <c r="C136" s="93"/>
      <c r="D136" s="93"/>
      <c r="E136" s="93"/>
      <c r="F136" s="93"/>
      <c r="G136" s="93"/>
      <c r="H136" s="93"/>
      <c r="I136" s="86"/>
      <c r="J136" s="86"/>
      <c r="K136" s="52"/>
      <c r="L136" s="52"/>
      <c r="M136" s="52"/>
      <c r="N136" s="52"/>
      <c r="O136" s="52"/>
      <c r="P136" s="52"/>
      <c r="Q136" s="52"/>
      <c r="R136" s="52"/>
      <c r="S136" s="52"/>
      <c r="T136" s="52"/>
      <c r="U136" s="52"/>
      <c r="V136" s="52"/>
      <c r="W136" s="52"/>
      <c r="X136" s="52"/>
      <c r="Y136" s="52"/>
    </row>
    <row r="137" spans="1:25" s="60" customFormat="1" ht="16.5">
      <c r="A137" s="67" t="s">
        <v>62</v>
      </c>
      <c r="B137" s="365" t="s">
        <v>63</v>
      </c>
      <c r="C137" s="365"/>
      <c r="D137" s="365"/>
      <c r="E137" s="365"/>
      <c r="F137" s="365"/>
      <c r="G137" s="365"/>
      <c r="H137" s="365"/>
      <c r="I137" s="365"/>
      <c r="J137" s="365"/>
      <c r="K137" s="52"/>
      <c r="L137" s="52"/>
      <c r="M137" s="52"/>
      <c r="N137" s="52"/>
      <c r="O137" s="52"/>
      <c r="P137" s="52"/>
      <c r="Q137" s="52"/>
      <c r="R137" s="52"/>
      <c r="S137" s="52"/>
      <c r="T137" s="52"/>
      <c r="U137" s="52"/>
      <c r="V137" s="52"/>
      <c r="W137" s="52"/>
      <c r="X137" s="52"/>
      <c r="Y137" s="52"/>
    </row>
    <row r="138" spans="1:25" s="60" customFormat="1" ht="16.5">
      <c r="A138" s="92"/>
      <c r="B138" s="91"/>
      <c r="C138" s="91"/>
      <c r="D138" s="91"/>
      <c r="E138" s="91"/>
      <c r="F138" s="91"/>
      <c r="G138" s="91"/>
      <c r="H138" s="91"/>
      <c r="I138" s="91"/>
      <c r="J138" s="91"/>
      <c r="K138" s="52"/>
      <c r="L138" s="52"/>
      <c r="M138" s="52"/>
      <c r="N138" s="52"/>
      <c r="O138" s="52"/>
      <c r="P138" s="52"/>
      <c r="Q138" s="52"/>
      <c r="R138" s="52"/>
      <c r="S138" s="52"/>
      <c r="T138" s="52"/>
      <c r="U138" s="52"/>
      <c r="V138" s="52"/>
      <c r="W138" s="52"/>
      <c r="X138" s="52"/>
      <c r="Y138" s="52"/>
    </row>
    <row r="139" spans="1:25" s="60" customFormat="1">
      <c r="A139" s="80" t="s">
        <v>39</v>
      </c>
      <c r="B139" s="372" t="s">
        <v>38</v>
      </c>
      <c r="C139" s="372"/>
      <c r="D139" s="372"/>
      <c r="E139" s="372"/>
      <c r="F139" s="79" t="s">
        <v>37</v>
      </c>
      <c r="G139" s="77" t="s">
        <v>36</v>
      </c>
      <c r="H139" s="77" t="s">
        <v>35</v>
      </c>
      <c r="I139" s="78"/>
      <c r="J139" s="77" t="s">
        <v>34</v>
      </c>
      <c r="K139" s="52"/>
      <c r="L139" s="52"/>
      <c r="M139" s="52"/>
      <c r="N139" s="52"/>
      <c r="O139" s="52"/>
      <c r="P139" s="52"/>
      <c r="Q139" s="52"/>
      <c r="R139" s="52"/>
      <c r="S139" s="52"/>
      <c r="T139" s="52"/>
      <c r="U139" s="52"/>
      <c r="V139" s="52"/>
      <c r="W139" s="52"/>
      <c r="X139" s="52"/>
      <c r="Y139" s="52"/>
    </row>
    <row r="140" spans="1:25" s="60" customFormat="1">
      <c r="A140" s="93"/>
      <c r="B140" s="93"/>
      <c r="C140" s="93"/>
      <c r="D140" s="93"/>
      <c r="E140" s="93"/>
      <c r="F140" s="93"/>
      <c r="G140" s="93"/>
      <c r="H140" s="93"/>
      <c r="I140" s="86"/>
      <c r="J140" s="86"/>
      <c r="K140" s="52"/>
      <c r="L140" s="52"/>
      <c r="M140" s="52"/>
      <c r="N140" s="52"/>
      <c r="O140" s="52"/>
      <c r="P140" s="52"/>
      <c r="Q140" s="52"/>
      <c r="R140" s="52"/>
      <c r="S140" s="52"/>
      <c r="T140" s="52"/>
      <c r="U140" s="52"/>
      <c r="V140" s="52"/>
      <c r="W140" s="52"/>
      <c r="X140" s="52"/>
      <c r="Y140" s="52"/>
    </row>
    <row r="141" spans="1:25" s="60" customFormat="1">
      <c r="A141" s="93"/>
      <c r="B141" s="93"/>
      <c r="C141" s="93"/>
      <c r="D141" s="93"/>
      <c r="E141" s="93"/>
      <c r="F141" s="93"/>
      <c r="G141" s="93"/>
      <c r="H141" s="93"/>
      <c r="I141" s="86"/>
      <c r="J141" s="86"/>
      <c r="K141" s="52"/>
      <c r="L141" s="52"/>
      <c r="M141" s="52"/>
      <c r="N141" s="52"/>
      <c r="O141" s="52"/>
      <c r="P141" s="52"/>
      <c r="Q141" s="52"/>
      <c r="R141" s="52"/>
      <c r="S141" s="52"/>
      <c r="T141" s="52"/>
      <c r="U141" s="52"/>
      <c r="V141" s="52"/>
      <c r="W141" s="52"/>
      <c r="X141" s="52"/>
      <c r="Y141" s="52"/>
    </row>
    <row r="142" spans="1:25" s="60" customFormat="1">
      <c r="A142" s="96" t="s">
        <v>33</v>
      </c>
      <c r="B142" s="370" t="s">
        <v>316</v>
      </c>
      <c r="C142" s="370"/>
      <c r="D142" s="370"/>
      <c r="E142" s="370"/>
      <c r="F142" s="95"/>
      <c r="G142" s="95"/>
      <c r="H142" s="88"/>
      <c r="I142" s="95"/>
      <c r="J142" s="95"/>
      <c r="K142" s="52"/>
      <c r="L142" s="52"/>
      <c r="M142" s="52"/>
      <c r="N142" s="52"/>
      <c r="O142" s="52"/>
      <c r="P142" s="52"/>
      <c r="Q142" s="52"/>
      <c r="R142" s="52"/>
      <c r="S142" s="52"/>
      <c r="T142" s="52"/>
      <c r="U142" s="52"/>
      <c r="V142" s="52"/>
      <c r="W142" s="52"/>
      <c r="X142" s="52"/>
      <c r="Y142" s="52"/>
    </row>
    <row r="143" spans="1:25" s="60" customFormat="1">
      <c r="A143" s="96"/>
      <c r="B143" s="370"/>
      <c r="C143" s="370"/>
      <c r="D143" s="370"/>
      <c r="E143" s="370"/>
      <c r="F143" s="95"/>
      <c r="G143" s="95"/>
      <c r="H143" s="88"/>
      <c r="I143" s="95"/>
      <c r="J143" s="95"/>
      <c r="K143" s="52"/>
      <c r="L143" s="52"/>
      <c r="M143" s="52"/>
      <c r="N143" s="52"/>
      <c r="O143" s="52"/>
      <c r="P143" s="52"/>
      <c r="Q143" s="52"/>
      <c r="R143" s="52"/>
      <c r="S143" s="52"/>
      <c r="T143" s="52"/>
      <c r="U143" s="52"/>
      <c r="V143" s="52"/>
      <c r="W143" s="52"/>
      <c r="X143" s="52"/>
      <c r="Y143" s="52"/>
    </row>
    <row r="144" spans="1:25" s="60" customFormat="1">
      <c r="A144" s="96"/>
      <c r="B144" s="370"/>
      <c r="C144" s="370"/>
      <c r="D144" s="370"/>
      <c r="E144" s="370"/>
      <c r="F144" s="95"/>
      <c r="G144" s="95"/>
      <c r="H144" s="88"/>
      <c r="I144" s="95"/>
      <c r="J144" s="95"/>
      <c r="K144" s="52"/>
      <c r="L144" s="52"/>
      <c r="M144" s="52"/>
      <c r="N144" s="52"/>
      <c r="O144" s="52"/>
      <c r="P144" s="52"/>
      <c r="Q144" s="52"/>
      <c r="R144" s="52"/>
      <c r="S144" s="52"/>
      <c r="T144" s="52"/>
      <c r="U144" s="52"/>
      <c r="V144" s="52"/>
      <c r="W144" s="52"/>
      <c r="X144" s="52"/>
      <c r="Y144" s="52"/>
    </row>
    <row r="145" spans="1:25" s="60" customFormat="1">
      <c r="A145" s="96"/>
      <c r="B145" s="370"/>
      <c r="C145" s="370"/>
      <c r="D145" s="370"/>
      <c r="E145" s="370"/>
      <c r="F145" s="95"/>
      <c r="G145" s="95"/>
      <c r="H145" s="88"/>
      <c r="I145" s="95"/>
      <c r="J145" s="95"/>
      <c r="K145" s="52"/>
      <c r="L145" s="52"/>
      <c r="M145" s="52"/>
      <c r="N145" s="52"/>
      <c r="O145" s="52"/>
      <c r="P145" s="52"/>
      <c r="Q145" s="52"/>
      <c r="R145" s="52"/>
      <c r="S145" s="52"/>
      <c r="T145" s="52"/>
      <c r="U145" s="52"/>
      <c r="V145" s="52"/>
      <c r="W145" s="52"/>
      <c r="X145" s="52"/>
      <c r="Y145" s="52"/>
    </row>
    <row r="146" spans="1:25" s="60" customFormat="1">
      <c r="A146" s="96"/>
      <c r="B146" s="370"/>
      <c r="C146" s="370"/>
      <c r="D146" s="370"/>
      <c r="E146" s="370"/>
      <c r="F146" s="95"/>
      <c r="G146" s="95"/>
      <c r="H146" s="88"/>
      <c r="I146" s="95"/>
      <c r="J146" s="95"/>
      <c r="K146" s="52"/>
      <c r="L146" s="52"/>
      <c r="M146" s="52"/>
      <c r="N146" s="52"/>
      <c r="O146" s="52"/>
      <c r="P146" s="52"/>
      <c r="Q146" s="52"/>
      <c r="R146" s="52"/>
      <c r="S146" s="52"/>
      <c r="T146" s="52"/>
      <c r="U146" s="52"/>
      <c r="V146" s="52"/>
      <c r="W146" s="52"/>
      <c r="X146" s="52"/>
      <c r="Y146" s="52"/>
    </row>
    <row r="147" spans="1:25" s="60" customFormat="1">
      <c r="A147" s="96"/>
      <c r="B147" s="370"/>
      <c r="C147" s="370"/>
      <c r="D147" s="370"/>
      <c r="E147" s="370"/>
      <c r="F147" s="95"/>
      <c r="G147" s="95"/>
      <c r="H147" s="88"/>
      <c r="I147" s="95"/>
      <c r="J147" s="95"/>
      <c r="K147" s="52"/>
      <c r="L147" s="52"/>
      <c r="M147" s="52"/>
      <c r="N147" s="52"/>
      <c r="O147" s="52"/>
      <c r="P147" s="52"/>
      <c r="Q147" s="52"/>
      <c r="R147" s="52"/>
      <c r="S147" s="52"/>
      <c r="T147" s="52"/>
      <c r="U147" s="52"/>
      <c r="V147" s="52"/>
      <c r="W147" s="52"/>
      <c r="X147" s="52"/>
      <c r="Y147" s="52"/>
    </row>
    <row r="148" spans="1:25" s="60" customFormat="1">
      <c r="A148" s="96"/>
      <c r="B148" s="370"/>
      <c r="C148" s="370"/>
      <c r="D148" s="370"/>
      <c r="E148" s="370"/>
      <c r="F148" s="95"/>
      <c r="G148" s="95"/>
      <c r="H148" s="88"/>
      <c r="I148" s="95"/>
      <c r="J148" s="95"/>
      <c r="K148" s="52"/>
      <c r="L148" s="52"/>
      <c r="M148" s="52"/>
      <c r="N148" s="52"/>
      <c r="O148" s="52"/>
      <c r="P148" s="52"/>
      <c r="Q148" s="52"/>
      <c r="R148" s="52"/>
      <c r="S148" s="52"/>
      <c r="T148" s="52"/>
      <c r="U148" s="52"/>
      <c r="V148" s="52"/>
      <c r="W148" s="52"/>
      <c r="X148" s="52"/>
      <c r="Y148" s="52"/>
    </row>
    <row r="149" spans="1:25" s="60" customFormat="1">
      <c r="A149" s="96"/>
      <c r="B149" s="370"/>
      <c r="C149" s="370"/>
      <c r="D149" s="370"/>
      <c r="E149" s="370"/>
      <c r="F149" s="95"/>
      <c r="G149" s="95"/>
      <c r="H149" s="88"/>
      <c r="I149" s="95"/>
      <c r="J149" s="95"/>
      <c r="K149" s="52"/>
      <c r="L149" s="52"/>
      <c r="M149" s="52"/>
      <c r="N149" s="52"/>
      <c r="O149" s="52"/>
      <c r="P149" s="52"/>
      <c r="Q149" s="52"/>
      <c r="R149" s="52"/>
      <c r="S149" s="52"/>
      <c r="T149" s="52"/>
      <c r="U149" s="52"/>
      <c r="V149" s="52"/>
      <c r="W149" s="52"/>
      <c r="X149" s="52"/>
      <c r="Y149" s="52"/>
    </row>
    <row r="150" spans="1:25" s="60" customFormat="1">
      <c r="A150" s="96"/>
      <c r="B150" s="370"/>
      <c r="C150" s="370"/>
      <c r="D150" s="370"/>
      <c r="E150" s="370"/>
      <c r="F150" s="95"/>
      <c r="G150" s="95"/>
      <c r="H150" s="88"/>
      <c r="I150" s="95"/>
      <c r="J150" s="95"/>
      <c r="K150" s="52"/>
      <c r="L150" s="52"/>
      <c r="M150" s="52"/>
      <c r="N150" s="52"/>
      <c r="O150" s="52"/>
      <c r="P150" s="52"/>
      <c r="Q150" s="52"/>
      <c r="R150" s="52"/>
      <c r="S150" s="52"/>
      <c r="T150" s="52"/>
      <c r="U150" s="52"/>
      <c r="V150" s="52"/>
      <c r="W150" s="52"/>
      <c r="X150" s="52"/>
      <c r="Y150" s="52"/>
    </row>
    <row r="151" spans="1:25" s="60" customFormat="1">
      <c r="A151" s="96"/>
      <c r="B151" s="370"/>
      <c r="C151" s="370"/>
      <c r="D151" s="370"/>
      <c r="E151" s="370"/>
      <c r="F151" s="95"/>
      <c r="G151" s="95"/>
      <c r="H151" s="88"/>
      <c r="I151" s="95"/>
      <c r="J151" s="95"/>
      <c r="K151" s="52"/>
      <c r="L151" s="52"/>
      <c r="M151" s="52"/>
      <c r="N151" s="52"/>
      <c r="O151" s="52"/>
      <c r="P151" s="52"/>
      <c r="Q151" s="52"/>
      <c r="R151" s="52"/>
      <c r="S151" s="52"/>
      <c r="T151" s="52"/>
      <c r="U151" s="52"/>
      <c r="V151" s="52"/>
      <c r="W151" s="52"/>
      <c r="X151" s="52"/>
      <c r="Y151" s="52"/>
    </row>
    <row r="152" spans="1:25" s="60" customFormat="1">
      <c r="A152" s="90"/>
      <c r="B152" s="370"/>
      <c r="C152" s="370"/>
      <c r="D152" s="370"/>
      <c r="E152" s="97"/>
      <c r="F152" s="89" t="s">
        <v>44</v>
      </c>
      <c r="G152" s="88">
        <v>180</v>
      </c>
      <c r="H152" s="88"/>
      <c r="I152" s="88"/>
      <c r="J152" s="88"/>
      <c r="K152" s="280"/>
      <c r="L152" s="52"/>
      <c r="M152" s="52"/>
      <c r="N152" s="52"/>
      <c r="O152" s="52"/>
      <c r="P152" s="52"/>
      <c r="Q152" s="52"/>
      <c r="R152" s="52"/>
      <c r="S152" s="52"/>
      <c r="T152" s="52"/>
      <c r="U152" s="52"/>
      <c r="V152" s="52"/>
      <c r="W152" s="52"/>
      <c r="X152" s="52"/>
      <c r="Y152" s="52"/>
    </row>
    <row r="153" spans="1:25" s="60" customFormat="1">
      <c r="A153" s="93"/>
      <c r="B153" s="93"/>
      <c r="C153" s="93"/>
      <c r="D153" s="93"/>
      <c r="E153" s="93"/>
      <c r="F153" s="93"/>
      <c r="G153" s="93"/>
      <c r="H153" s="93"/>
      <c r="I153" s="86"/>
      <c r="J153" s="86"/>
      <c r="K153" s="52"/>
      <c r="L153" s="52"/>
      <c r="M153" s="52"/>
      <c r="N153" s="52"/>
      <c r="O153" s="52"/>
      <c r="P153" s="52"/>
      <c r="Q153" s="52"/>
      <c r="R153" s="52"/>
      <c r="S153" s="52"/>
      <c r="T153" s="52"/>
      <c r="U153" s="52"/>
      <c r="V153" s="52"/>
      <c r="W153" s="52"/>
      <c r="X153" s="52"/>
      <c r="Y153" s="52"/>
    </row>
    <row r="154" spans="1:25" s="60" customFormat="1" ht="16.5" customHeight="1">
      <c r="A154" s="87" t="s">
        <v>41</v>
      </c>
      <c r="B154" s="370" t="s">
        <v>303</v>
      </c>
      <c r="C154" s="370"/>
      <c r="D154" s="370"/>
      <c r="E154" s="370"/>
      <c r="F154" s="95"/>
      <c r="G154" s="95"/>
      <c r="H154" s="88"/>
      <c r="I154" s="95"/>
      <c r="J154" s="95"/>
      <c r="K154" s="52"/>
      <c r="L154" s="52"/>
      <c r="M154" s="52"/>
      <c r="N154" s="52"/>
      <c r="O154" s="52"/>
      <c r="P154" s="52"/>
      <c r="Q154" s="52"/>
      <c r="R154" s="52"/>
      <c r="S154" s="52"/>
      <c r="T154" s="52"/>
      <c r="U154" s="52"/>
      <c r="V154" s="52"/>
      <c r="W154" s="52"/>
      <c r="X154" s="52"/>
      <c r="Y154" s="52"/>
    </row>
    <row r="155" spans="1:25" s="60" customFormat="1">
      <c r="A155" s="96"/>
      <c r="B155" s="370"/>
      <c r="C155" s="370"/>
      <c r="D155" s="370"/>
      <c r="E155" s="370"/>
      <c r="F155" s="95"/>
      <c r="G155" s="95"/>
      <c r="H155" s="88"/>
      <c r="I155" s="95"/>
      <c r="J155" s="95"/>
      <c r="K155" s="52"/>
      <c r="L155" s="52"/>
      <c r="M155" s="52"/>
      <c r="N155" s="52"/>
      <c r="O155" s="52"/>
      <c r="P155" s="52"/>
      <c r="Q155" s="52"/>
      <c r="R155" s="52"/>
      <c r="S155" s="52"/>
      <c r="T155" s="52"/>
      <c r="U155" s="52"/>
      <c r="V155" s="52"/>
      <c r="W155" s="52"/>
      <c r="X155" s="52"/>
      <c r="Y155" s="52"/>
    </row>
    <row r="156" spans="1:25" s="60" customFormat="1">
      <c r="A156" s="96"/>
      <c r="B156" s="370"/>
      <c r="C156" s="370"/>
      <c r="D156" s="370"/>
      <c r="E156" s="370"/>
      <c r="F156" s="95"/>
      <c r="G156" s="95"/>
      <c r="H156" s="88"/>
      <c r="I156" s="95"/>
      <c r="J156" s="95"/>
      <c r="K156" s="52"/>
      <c r="L156" s="52"/>
      <c r="M156" s="52"/>
      <c r="N156" s="52"/>
      <c r="O156" s="52"/>
      <c r="P156" s="52"/>
      <c r="Q156" s="52"/>
      <c r="R156" s="52"/>
      <c r="S156" s="52"/>
      <c r="T156" s="52"/>
      <c r="U156" s="52"/>
      <c r="V156" s="52"/>
      <c r="W156" s="52"/>
      <c r="X156" s="52"/>
      <c r="Y156" s="52"/>
    </row>
    <row r="157" spans="1:25" s="60" customFormat="1">
      <c r="A157" s="96"/>
      <c r="B157" s="370"/>
      <c r="C157" s="370"/>
      <c r="D157" s="370"/>
      <c r="E157" s="370"/>
      <c r="F157" s="95"/>
      <c r="G157" s="95"/>
      <c r="H157" s="88"/>
      <c r="I157" s="95"/>
      <c r="J157" s="95"/>
      <c r="K157" s="52"/>
      <c r="L157" s="52"/>
      <c r="M157" s="52"/>
      <c r="N157" s="52"/>
      <c r="O157" s="52"/>
      <c r="P157" s="52"/>
      <c r="Q157" s="52"/>
      <c r="R157" s="52"/>
      <c r="S157" s="52"/>
      <c r="T157" s="52"/>
      <c r="U157" s="52"/>
      <c r="V157" s="52"/>
      <c r="W157" s="52"/>
      <c r="X157" s="52"/>
      <c r="Y157" s="52"/>
    </row>
    <row r="158" spans="1:25" s="60" customFormat="1">
      <c r="A158" s="96"/>
      <c r="B158" s="370"/>
      <c r="C158" s="370"/>
      <c r="D158" s="370"/>
      <c r="E158" s="370"/>
      <c r="F158" s="95"/>
      <c r="G158" s="95"/>
      <c r="H158" s="88"/>
      <c r="I158" s="95"/>
      <c r="J158" s="95"/>
      <c r="K158" s="52"/>
      <c r="L158" s="52"/>
      <c r="M158" s="52"/>
      <c r="N158" s="52"/>
      <c r="O158" s="52"/>
      <c r="P158" s="52"/>
      <c r="Q158" s="52"/>
      <c r="R158" s="52"/>
      <c r="S158" s="52"/>
      <c r="T158" s="52"/>
      <c r="U158" s="52"/>
      <c r="V158" s="52"/>
      <c r="W158" s="52"/>
      <c r="X158" s="52"/>
      <c r="Y158" s="52"/>
    </row>
    <row r="159" spans="1:25" s="60" customFormat="1">
      <c r="A159" s="96"/>
      <c r="B159" s="370"/>
      <c r="C159" s="370"/>
      <c r="D159" s="370"/>
      <c r="E159" s="370"/>
      <c r="F159" s="95"/>
      <c r="G159" s="95"/>
      <c r="H159" s="88"/>
      <c r="I159" s="95"/>
      <c r="J159" s="95"/>
      <c r="K159" s="52"/>
      <c r="L159" s="52"/>
      <c r="M159" s="52"/>
      <c r="N159" s="52"/>
      <c r="O159" s="52"/>
      <c r="P159" s="52"/>
      <c r="Q159" s="52"/>
      <c r="R159" s="52"/>
      <c r="S159" s="52"/>
      <c r="T159" s="52"/>
      <c r="U159" s="52"/>
      <c r="V159" s="52"/>
      <c r="W159" s="52"/>
      <c r="X159" s="52"/>
      <c r="Y159" s="52"/>
    </row>
    <row r="160" spans="1:25" s="60" customFormat="1">
      <c r="A160" s="96"/>
      <c r="B160" s="370"/>
      <c r="C160" s="370"/>
      <c r="D160" s="370"/>
      <c r="E160" s="370"/>
      <c r="F160" s="95"/>
      <c r="G160" s="95"/>
      <c r="H160" s="88"/>
      <c r="I160" s="95"/>
      <c r="J160" s="95"/>
      <c r="K160" s="52"/>
      <c r="L160" s="52"/>
      <c r="M160" s="52"/>
      <c r="N160" s="52"/>
      <c r="O160" s="52"/>
      <c r="P160" s="52"/>
      <c r="Q160" s="52"/>
      <c r="R160" s="52"/>
      <c r="S160" s="52"/>
      <c r="T160" s="52"/>
      <c r="U160" s="52"/>
      <c r="V160" s="52"/>
      <c r="W160" s="52"/>
      <c r="X160" s="52"/>
      <c r="Y160" s="52"/>
    </row>
    <row r="161" spans="1:25" s="60" customFormat="1">
      <c r="A161" s="96"/>
      <c r="B161" s="370"/>
      <c r="C161" s="370"/>
      <c r="D161" s="370"/>
      <c r="E161" s="370"/>
      <c r="F161" s="95"/>
      <c r="G161" s="95"/>
      <c r="H161" s="88"/>
      <c r="I161" s="95"/>
      <c r="J161" s="95"/>
      <c r="K161" s="52"/>
      <c r="L161" s="52"/>
      <c r="M161" s="52"/>
      <c r="N161" s="52"/>
      <c r="O161" s="52"/>
      <c r="P161" s="52"/>
      <c r="Q161" s="52"/>
      <c r="R161" s="52"/>
      <c r="S161" s="52"/>
      <c r="T161" s="52"/>
      <c r="U161" s="52"/>
      <c r="V161" s="52"/>
      <c r="W161" s="52"/>
      <c r="X161" s="52"/>
      <c r="Y161" s="52"/>
    </row>
    <row r="162" spans="1:25" s="60" customFormat="1" ht="18" customHeight="1">
      <c r="A162" s="96"/>
      <c r="B162" s="370"/>
      <c r="C162" s="370"/>
      <c r="D162" s="370"/>
      <c r="E162" s="370"/>
      <c r="F162" s="95"/>
      <c r="G162" s="95"/>
      <c r="H162" s="88"/>
      <c r="I162" s="95"/>
      <c r="J162" s="95"/>
      <c r="K162" s="52"/>
      <c r="L162" s="52"/>
      <c r="M162" s="52"/>
      <c r="N162" s="52"/>
      <c r="O162" s="52"/>
      <c r="P162" s="52"/>
      <c r="Q162" s="52"/>
      <c r="R162" s="52"/>
      <c r="S162" s="52"/>
      <c r="T162" s="52"/>
      <c r="U162" s="52"/>
      <c r="V162" s="52"/>
      <c r="W162" s="52"/>
      <c r="X162" s="52"/>
      <c r="Y162" s="52"/>
    </row>
    <row r="163" spans="1:25" s="60" customFormat="1" ht="15" customHeight="1">
      <c r="A163" s="90"/>
      <c r="B163" s="370" t="s">
        <v>304</v>
      </c>
      <c r="C163" s="370"/>
      <c r="D163" s="370"/>
      <c r="E163" s="97"/>
      <c r="F163" s="89" t="s">
        <v>44</v>
      </c>
      <c r="G163" s="88">
        <v>165</v>
      </c>
      <c r="H163" s="88"/>
      <c r="I163" s="88"/>
      <c r="J163" s="88"/>
      <c r="K163" s="52"/>
      <c r="L163" s="52"/>
      <c r="M163" s="52"/>
      <c r="N163" s="52"/>
      <c r="O163" s="52"/>
      <c r="P163" s="52"/>
      <c r="Q163" s="52"/>
      <c r="R163" s="52"/>
      <c r="S163" s="52"/>
      <c r="T163" s="52"/>
      <c r="U163" s="52"/>
      <c r="V163" s="52"/>
      <c r="W163" s="52"/>
      <c r="X163" s="52"/>
      <c r="Y163" s="52"/>
    </row>
    <row r="164" spans="1:25" s="60" customFormat="1" ht="14.25" customHeight="1">
      <c r="A164" s="90"/>
      <c r="B164" s="73"/>
      <c r="C164" s="73"/>
      <c r="D164" s="73"/>
      <c r="E164" s="97"/>
      <c r="F164" s="89"/>
      <c r="G164" s="88"/>
      <c r="H164" s="88"/>
      <c r="I164" s="88"/>
      <c r="J164" s="88"/>
      <c r="K164" s="52"/>
      <c r="L164" s="52"/>
      <c r="M164" s="52"/>
      <c r="N164" s="52"/>
      <c r="O164" s="52"/>
      <c r="P164" s="52"/>
      <c r="Q164" s="52"/>
      <c r="R164" s="52"/>
      <c r="S164" s="52"/>
      <c r="T164" s="52"/>
      <c r="U164" s="52"/>
      <c r="V164" s="52"/>
      <c r="W164" s="52"/>
      <c r="X164" s="52"/>
      <c r="Y164" s="52"/>
    </row>
    <row r="165" spans="1:25" s="60" customFormat="1" ht="16.5">
      <c r="A165" s="84"/>
      <c r="B165" s="101"/>
      <c r="C165" s="101"/>
      <c r="D165" s="101"/>
      <c r="E165" s="101"/>
      <c r="F165" s="100"/>
      <c r="G165" s="85"/>
      <c r="H165" s="85"/>
      <c r="I165" s="85"/>
      <c r="J165" s="85"/>
      <c r="K165" s="52"/>
      <c r="L165" s="52"/>
      <c r="M165" s="52"/>
      <c r="N165" s="52"/>
      <c r="O165" s="52"/>
      <c r="P165" s="52"/>
      <c r="Q165" s="52"/>
      <c r="R165" s="52"/>
      <c r="S165" s="52"/>
      <c r="T165" s="52"/>
      <c r="U165" s="52"/>
      <c r="V165" s="52"/>
      <c r="W165" s="52"/>
      <c r="X165" s="52"/>
      <c r="Y165" s="52"/>
    </row>
    <row r="166" spans="1:25" s="60" customFormat="1" ht="16.5" customHeight="1">
      <c r="A166" s="67" t="s">
        <v>62</v>
      </c>
      <c r="B166" s="364" t="s">
        <v>61</v>
      </c>
      <c r="C166" s="364"/>
      <c r="D166" s="364"/>
      <c r="E166" s="364"/>
      <c r="F166" s="364"/>
      <c r="G166" s="364"/>
      <c r="H166" s="364"/>
      <c r="I166" s="364"/>
      <c r="J166" s="99"/>
      <c r="K166" s="281"/>
      <c r="L166" s="52"/>
      <c r="M166" s="52"/>
      <c r="N166" s="52"/>
      <c r="O166" s="52"/>
      <c r="P166" s="52"/>
      <c r="Q166" s="52"/>
      <c r="R166" s="52"/>
      <c r="S166" s="52"/>
      <c r="T166" s="52"/>
      <c r="U166" s="52"/>
      <c r="V166" s="52"/>
      <c r="W166" s="52"/>
      <c r="X166" s="52"/>
      <c r="Y166" s="52"/>
    </row>
    <row r="167" spans="1:25" s="60" customFormat="1">
      <c r="A167" s="98"/>
      <c r="B167" s="93"/>
      <c r="C167" s="93"/>
      <c r="D167" s="93"/>
      <c r="E167" s="93"/>
      <c r="F167" s="93"/>
      <c r="G167" s="93"/>
      <c r="H167" s="93"/>
      <c r="J167" s="86"/>
      <c r="K167" s="52"/>
      <c r="L167" s="52"/>
      <c r="M167" s="52"/>
      <c r="N167" s="52"/>
      <c r="O167" s="52"/>
      <c r="P167" s="52"/>
      <c r="Q167" s="52"/>
      <c r="R167" s="52"/>
      <c r="S167" s="52"/>
      <c r="T167" s="52"/>
      <c r="U167" s="52"/>
      <c r="V167" s="52"/>
      <c r="W167" s="52"/>
      <c r="X167" s="52"/>
      <c r="Y167" s="52"/>
    </row>
    <row r="168" spans="1:25" s="60" customFormat="1">
      <c r="A168" s="98"/>
      <c r="B168" s="93"/>
      <c r="C168" s="93"/>
      <c r="D168" s="93"/>
      <c r="E168" s="93"/>
      <c r="F168" s="93"/>
      <c r="G168" s="93"/>
      <c r="H168" s="93"/>
      <c r="J168" s="86"/>
      <c r="K168" s="52"/>
      <c r="L168" s="52"/>
      <c r="M168" s="52"/>
      <c r="N168" s="52"/>
      <c r="O168" s="52"/>
      <c r="P168" s="52"/>
      <c r="Q168" s="52"/>
      <c r="R168" s="52"/>
      <c r="S168" s="52"/>
      <c r="T168" s="52"/>
      <c r="U168" s="52"/>
      <c r="V168" s="52"/>
      <c r="W168" s="52"/>
      <c r="X168" s="52"/>
      <c r="Y168" s="52"/>
    </row>
    <row r="169" spans="1:25" s="60" customFormat="1">
      <c r="A169" s="98"/>
      <c r="B169" s="93"/>
      <c r="C169" s="93"/>
      <c r="D169" s="93"/>
      <c r="E169" s="93"/>
      <c r="F169" s="93"/>
      <c r="G169" s="93"/>
      <c r="H169" s="93"/>
      <c r="J169" s="86"/>
      <c r="K169" s="52"/>
      <c r="L169" s="52"/>
      <c r="M169" s="52"/>
      <c r="N169" s="52"/>
      <c r="O169" s="52"/>
      <c r="P169" s="52"/>
      <c r="Q169" s="52"/>
      <c r="R169" s="52"/>
      <c r="S169" s="52"/>
      <c r="T169" s="52"/>
      <c r="U169" s="52"/>
      <c r="V169" s="52"/>
      <c r="W169" s="52"/>
      <c r="X169" s="52"/>
      <c r="Y169" s="52"/>
    </row>
    <row r="170" spans="1:25" s="60" customFormat="1">
      <c r="A170" s="98"/>
      <c r="B170" s="93"/>
      <c r="C170" s="93"/>
      <c r="D170" s="93"/>
      <c r="E170" s="93"/>
      <c r="F170" s="93"/>
      <c r="G170" s="93"/>
      <c r="H170" s="93"/>
      <c r="J170" s="86"/>
      <c r="K170" s="52"/>
      <c r="L170" s="52"/>
      <c r="M170" s="52"/>
      <c r="N170" s="52"/>
      <c r="O170" s="52"/>
      <c r="P170" s="52"/>
      <c r="Q170" s="52"/>
      <c r="R170" s="52"/>
      <c r="S170" s="52"/>
      <c r="T170" s="52"/>
      <c r="U170" s="52"/>
      <c r="V170" s="52"/>
      <c r="W170" s="52"/>
      <c r="X170" s="52"/>
      <c r="Y170" s="52"/>
    </row>
    <row r="171" spans="1:25" s="60" customFormat="1">
      <c r="A171" s="98"/>
      <c r="B171" s="93"/>
      <c r="C171" s="93"/>
      <c r="D171" s="93"/>
      <c r="E171" s="93"/>
      <c r="F171" s="93"/>
      <c r="G171" s="93"/>
      <c r="H171" s="93"/>
      <c r="J171" s="86"/>
      <c r="K171" s="52"/>
      <c r="L171" s="52"/>
      <c r="M171" s="52"/>
      <c r="N171" s="52"/>
      <c r="O171" s="52"/>
      <c r="P171" s="52"/>
      <c r="Q171" s="52"/>
      <c r="R171" s="52"/>
      <c r="S171" s="52"/>
      <c r="T171" s="52"/>
      <c r="U171" s="52"/>
      <c r="V171" s="52"/>
      <c r="W171" s="52"/>
      <c r="X171" s="52"/>
      <c r="Y171" s="52"/>
    </row>
    <row r="172" spans="1:25" s="60" customFormat="1">
      <c r="A172" s="98"/>
      <c r="B172" s="93"/>
      <c r="C172" s="93"/>
      <c r="D172" s="93"/>
      <c r="E172" s="93"/>
      <c r="F172" s="93"/>
      <c r="G172" s="93"/>
      <c r="H172" s="93"/>
      <c r="J172" s="86"/>
      <c r="K172" s="52"/>
      <c r="L172" s="52"/>
      <c r="M172" s="52"/>
      <c r="N172" s="52"/>
      <c r="O172" s="52"/>
      <c r="P172" s="52"/>
      <c r="Q172" s="52"/>
      <c r="R172" s="52"/>
      <c r="S172" s="52"/>
      <c r="T172" s="52"/>
      <c r="U172" s="52"/>
      <c r="V172" s="52"/>
      <c r="W172" s="52"/>
      <c r="X172" s="52"/>
      <c r="Y172" s="52"/>
    </row>
    <row r="173" spans="1:25" s="60" customFormat="1">
      <c r="A173" s="98"/>
      <c r="B173" s="93"/>
      <c r="C173" s="93"/>
      <c r="D173" s="93"/>
      <c r="E173" s="93"/>
      <c r="F173" s="93"/>
      <c r="G173" s="93"/>
      <c r="H173" s="93"/>
      <c r="J173" s="86"/>
      <c r="K173" s="52"/>
      <c r="L173" s="52"/>
      <c r="M173" s="52"/>
      <c r="N173" s="52"/>
      <c r="O173" s="52"/>
      <c r="P173" s="52"/>
      <c r="Q173" s="52"/>
      <c r="R173" s="52"/>
      <c r="S173" s="52"/>
      <c r="T173" s="52"/>
      <c r="U173" s="52"/>
      <c r="V173" s="52"/>
      <c r="W173" s="52"/>
      <c r="X173" s="52"/>
      <c r="Y173" s="52"/>
    </row>
    <row r="174" spans="1:25" s="60" customFormat="1">
      <c r="A174" s="98"/>
      <c r="B174" s="93"/>
      <c r="C174" s="93"/>
      <c r="D174" s="93"/>
      <c r="E174" s="93"/>
      <c r="F174" s="93"/>
      <c r="G174" s="93"/>
      <c r="H174" s="93"/>
      <c r="J174" s="86"/>
      <c r="K174" s="52"/>
      <c r="L174" s="52"/>
      <c r="M174" s="52"/>
      <c r="N174" s="52"/>
      <c r="O174" s="52"/>
      <c r="P174" s="52"/>
      <c r="Q174" s="52"/>
      <c r="R174" s="52"/>
      <c r="S174" s="52"/>
      <c r="T174" s="52"/>
      <c r="U174" s="52"/>
      <c r="V174" s="52"/>
      <c r="W174" s="52"/>
      <c r="X174" s="52"/>
      <c r="Y174" s="52"/>
    </row>
    <row r="175" spans="1:25" s="60" customFormat="1">
      <c r="A175" s="98"/>
      <c r="B175" s="93"/>
      <c r="C175" s="93"/>
      <c r="D175" s="93"/>
      <c r="E175" s="93"/>
      <c r="F175" s="93"/>
      <c r="G175" s="93"/>
      <c r="H175" s="93"/>
      <c r="J175" s="86"/>
      <c r="K175" s="52"/>
      <c r="L175" s="52"/>
      <c r="M175" s="52"/>
      <c r="N175" s="52"/>
      <c r="O175" s="52"/>
      <c r="P175" s="52"/>
      <c r="Q175" s="52"/>
      <c r="R175" s="52"/>
      <c r="S175" s="52"/>
      <c r="T175" s="52"/>
      <c r="U175" s="52"/>
      <c r="V175" s="52"/>
      <c r="W175" s="52"/>
      <c r="X175" s="52"/>
      <c r="Y175" s="52"/>
    </row>
    <row r="176" spans="1:25" s="60" customFormat="1">
      <c r="A176" s="98"/>
      <c r="B176" s="93"/>
      <c r="C176" s="93"/>
      <c r="D176" s="93"/>
      <c r="E176" s="93"/>
      <c r="F176" s="93"/>
      <c r="G176" s="93"/>
      <c r="H176" s="93"/>
      <c r="J176" s="86"/>
      <c r="K176" s="52"/>
      <c r="L176" s="52"/>
      <c r="M176" s="52"/>
      <c r="N176" s="52"/>
      <c r="O176" s="52"/>
      <c r="P176" s="52"/>
      <c r="Q176" s="52"/>
      <c r="R176" s="52"/>
      <c r="S176" s="52"/>
      <c r="T176" s="52"/>
      <c r="U176" s="52"/>
      <c r="V176" s="52"/>
      <c r="W176" s="52"/>
      <c r="X176" s="52"/>
      <c r="Y176" s="52"/>
    </row>
    <row r="177" spans="1:25" s="60" customFormat="1">
      <c r="A177" s="98"/>
      <c r="B177" s="93"/>
      <c r="C177" s="93"/>
      <c r="D177" s="93"/>
      <c r="E177" s="93"/>
      <c r="F177" s="93"/>
      <c r="G177" s="93"/>
      <c r="H177" s="93"/>
      <c r="J177" s="86"/>
      <c r="K177" s="52"/>
      <c r="L177" s="52"/>
      <c r="M177" s="52"/>
      <c r="N177" s="52"/>
      <c r="O177" s="52"/>
      <c r="P177" s="52"/>
      <c r="Q177" s="52"/>
      <c r="R177" s="52"/>
      <c r="S177" s="52"/>
      <c r="T177" s="52"/>
      <c r="U177" s="52"/>
      <c r="V177" s="52"/>
      <c r="W177" s="52"/>
      <c r="X177" s="52"/>
      <c r="Y177" s="52"/>
    </row>
    <row r="178" spans="1:25" s="60" customFormat="1">
      <c r="A178" s="98"/>
      <c r="B178" s="93"/>
      <c r="C178" s="93"/>
      <c r="D178" s="93"/>
      <c r="E178" s="93"/>
      <c r="F178" s="93"/>
      <c r="G178" s="93"/>
      <c r="H178" s="93"/>
      <c r="J178" s="86"/>
      <c r="K178" s="52"/>
      <c r="L178" s="52"/>
      <c r="M178" s="52"/>
      <c r="N178" s="52"/>
      <c r="O178" s="52"/>
      <c r="P178" s="52"/>
      <c r="Q178" s="52"/>
      <c r="R178" s="52"/>
      <c r="S178" s="52"/>
      <c r="T178" s="52"/>
      <c r="U178" s="52"/>
      <c r="V178" s="52"/>
      <c r="W178" s="52"/>
      <c r="X178" s="52"/>
      <c r="Y178" s="52"/>
    </row>
    <row r="179" spans="1:25" s="60" customFormat="1">
      <c r="A179" s="98"/>
      <c r="B179" s="93"/>
      <c r="C179" s="93"/>
      <c r="D179" s="93"/>
      <c r="E179" s="93"/>
      <c r="F179" s="93"/>
      <c r="G179" s="93"/>
      <c r="H179" s="93"/>
      <c r="J179" s="86"/>
      <c r="K179" s="52"/>
      <c r="L179" s="52"/>
      <c r="M179" s="52"/>
      <c r="N179" s="52"/>
      <c r="O179" s="52"/>
      <c r="P179" s="52"/>
      <c r="Q179" s="52"/>
      <c r="R179" s="52"/>
      <c r="S179" s="52"/>
      <c r="T179" s="52"/>
      <c r="U179" s="52"/>
      <c r="V179" s="52"/>
      <c r="W179" s="52"/>
      <c r="X179" s="52"/>
      <c r="Y179" s="52"/>
    </row>
    <row r="180" spans="1:25" s="60" customFormat="1">
      <c r="A180" s="98"/>
      <c r="B180" s="93"/>
      <c r="C180" s="93"/>
      <c r="D180" s="93"/>
      <c r="E180" s="93"/>
      <c r="F180" s="93"/>
      <c r="G180" s="93"/>
      <c r="H180" s="93"/>
      <c r="J180" s="86"/>
      <c r="K180" s="52"/>
      <c r="L180" s="52"/>
      <c r="M180" s="52"/>
      <c r="N180" s="52"/>
      <c r="O180" s="52"/>
      <c r="P180" s="52"/>
      <c r="Q180" s="52"/>
      <c r="R180" s="52"/>
      <c r="S180" s="52"/>
      <c r="T180" s="52"/>
      <c r="U180" s="52"/>
      <c r="V180" s="52"/>
      <c r="W180" s="52"/>
      <c r="X180" s="52"/>
      <c r="Y180" s="52"/>
    </row>
    <row r="181" spans="1:25" s="60" customFormat="1">
      <c r="A181" s="98"/>
      <c r="B181" s="93"/>
      <c r="C181" s="93"/>
      <c r="D181" s="93"/>
      <c r="E181" s="93"/>
      <c r="F181" s="93"/>
      <c r="G181" s="93"/>
      <c r="H181" s="93"/>
      <c r="J181" s="86"/>
      <c r="K181" s="52"/>
      <c r="L181" s="52"/>
      <c r="M181" s="52"/>
      <c r="N181" s="52"/>
      <c r="O181" s="52"/>
      <c r="P181" s="52"/>
      <c r="Q181" s="52"/>
      <c r="R181" s="52"/>
      <c r="S181" s="52"/>
      <c r="T181" s="52"/>
      <c r="U181" s="52"/>
      <c r="V181" s="52"/>
      <c r="W181" s="52"/>
      <c r="X181" s="52"/>
      <c r="Y181" s="52"/>
    </row>
    <row r="182" spans="1:25" s="60" customFormat="1">
      <c r="A182" s="98"/>
      <c r="B182" s="93"/>
      <c r="C182" s="93"/>
      <c r="D182" s="93"/>
      <c r="E182" s="93"/>
      <c r="F182" s="93"/>
      <c r="G182" s="93"/>
      <c r="H182" s="93"/>
      <c r="J182" s="86"/>
      <c r="K182" s="52"/>
      <c r="L182" s="52"/>
      <c r="M182" s="52"/>
      <c r="N182" s="52"/>
      <c r="O182" s="52"/>
      <c r="P182" s="52"/>
      <c r="Q182" s="52"/>
      <c r="R182" s="52"/>
      <c r="S182" s="52"/>
      <c r="T182" s="52"/>
      <c r="U182" s="52"/>
      <c r="V182" s="52"/>
      <c r="W182" s="52"/>
      <c r="X182" s="52"/>
      <c r="Y182" s="52"/>
    </row>
    <row r="183" spans="1:25" s="60" customFormat="1" ht="16.5" customHeight="1">
      <c r="A183" s="67" t="s">
        <v>53</v>
      </c>
      <c r="B183" s="365" t="s">
        <v>60</v>
      </c>
      <c r="C183" s="365"/>
      <c r="D183" s="365"/>
      <c r="E183" s="365"/>
      <c r="F183" s="365"/>
      <c r="G183" s="365"/>
      <c r="H183" s="365"/>
      <c r="I183" s="365"/>
      <c r="J183" s="365"/>
      <c r="K183" s="52"/>
      <c r="L183" s="52"/>
      <c r="M183" s="52"/>
      <c r="N183" s="52"/>
      <c r="O183" s="52"/>
      <c r="P183" s="52"/>
      <c r="Q183" s="52"/>
      <c r="R183" s="52"/>
      <c r="S183" s="52"/>
      <c r="T183" s="52"/>
      <c r="U183" s="52"/>
      <c r="V183" s="52"/>
      <c r="W183" s="52"/>
      <c r="X183" s="52"/>
      <c r="Y183" s="52"/>
    </row>
    <row r="184" spans="1:25" s="60" customFormat="1" ht="16.5">
      <c r="A184" s="92"/>
      <c r="B184" s="91"/>
      <c r="C184" s="91"/>
      <c r="D184" s="91"/>
      <c r="E184" s="91"/>
      <c r="F184" s="91"/>
      <c r="G184" s="91"/>
      <c r="H184" s="91"/>
      <c r="I184" s="91"/>
      <c r="J184" s="91"/>
      <c r="K184" s="52"/>
      <c r="L184" s="52"/>
      <c r="M184" s="52"/>
      <c r="N184" s="52"/>
      <c r="O184" s="52"/>
      <c r="P184" s="52"/>
      <c r="Q184" s="52"/>
      <c r="R184" s="52"/>
      <c r="S184" s="52"/>
      <c r="T184" s="52"/>
      <c r="U184" s="52"/>
      <c r="V184" s="52"/>
      <c r="W184" s="52"/>
      <c r="X184" s="52"/>
      <c r="Y184" s="52"/>
    </row>
    <row r="185" spans="1:25" s="60" customFormat="1" ht="16.5">
      <c r="A185" s="92"/>
      <c r="B185" s="91"/>
      <c r="C185" s="91"/>
      <c r="D185" s="91"/>
      <c r="E185" s="91"/>
      <c r="F185" s="91"/>
      <c r="G185" s="91"/>
      <c r="H185" s="91"/>
      <c r="I185" s="91"/>
      <c r="J185" s="91"/>
      <c r="K185" s="52"/>
      <c r="L185" s="52"/>
      <c r="M185" s="52"/>
      <c r="N185" s="52"/>
      <c r="O185" s="52"/>
      <c r="P185" s="52"/>
      <c r="Q185" s="52"/>
      <c r="R185" s="52"/>
      <c r="S185" s="52"/>
      <c r="T185" s="52"/>
      <c r="U185" s="52"/>
      <c r="V185" s="52"/>
      <c r="W185" s="52"/>
      <c r="X185" s="52"/>
      <c r="Y185" s="52"/>
    </row>
    <row r="186" spans="1:25" s="60" customFormat="1">
      <c r="A186" s="80" t="s">
        <v>39</v>
      </c>
      <c r="B186" s="372" t="s">
        <v>38</v>
      </c>
      <c r="C186" s="372"/>
      <c r="D186" s="372"/>
      <c r="E186" s="372"/>
      <c r="F186" s="79" t="s">
        <v>37</v>
      </c>
      <c r="G186" s="77" t="s">
        <v>36</v>
      </c>
      <c r="H186" s="77" t="s">
        <v>35</v>
      </c>
      <c r="I186" s="78"/>
      <c r="J186" s="77" t="s">
        <v>34</v>
      </c>
      <c r="K186" s="52"/>
      <c r="L186" s="52"/>
      <c r="M186" s="52"/>
      <c r="N186" s="52"/>
      <c r="O186" s="52"/>
      <c r="P186" s="52"/>
      <c r="Q186" s="52"/>
      <c r="R186" s="52"/>
      <c r="S186" s="52"/>
      <c r="T186" s="52"/>
      <c r="U186" s="52"/>
      <c r="V186" s="52"/>
      <c r="W186" s="52"/>
      <c r="X186" s="52"/>
      <c r="Y186" s="52"/>
    </row>
    <row r="187" spans="1:25" s="60" customFormat="1">
      <c r="A187" s="93"/>
      <c r="B187" s="93"/>
      <c r="C187" s="93"/>
      <c r="D187" s="93"/>
      <c r="E187" s="93"/>
      <c r="F187" s="93"/>
      <c r="G187" s="93"/>
      <c r="H187" s="93"/>
      <c r="I187" s="86"/>
      <c r="J187" s="86"/>
      <c r="K187" s="52"/>
      <c r="L187" s="52"/>
      <c r="M187" s="52"/>
      <c r="N187" s="52"/>
      <c r="O187" s="52"/>
      <c r="P187" s="52"/>
      <c r="Q187" s="52"/>
      <c r="R187" s="52"/>
      <c r="S187" s="52"/>
      <c r="T187" s="52"/>
      <c r="U187" s="52"/>
      <c r="V187" s="52"/>
      <c r="W187" s="52"/>
      <c r="X187" s="52"/>
      <c r="Y187" s="52"/>
    </row>
    <row r="188" spans="1:25" s="60" customFormat="1">
      <c r="A188" s="96" t="s">
        <v>33</v>
      </c>
      <c r="B188" s="367" t="s">
        <v>299</v>
      </c>
      <c r="C188" s="367"/>
      <c r="D188" s="367"/>
      <c r="E188" s="367"/>
      <c r="F188" s="95"/>
      <c r="G188" s="95"/>
      <c r="H188" s="88"/>
      <c r="I188" s="95"/>
      <c r="J188" s="95"/>
      <c r="K188" s="52"/>
      <c r="L188" s="52"/>
      <c r="M188" s="52"/>
      <c r="N188" s="52"/>
      <c r="O188" s="52"/>
      <c r="P188" s="52"/>
      <c r="Q188" s="52"/>
      <c r="R188" s="52"/>
      <c r="S188" s="52"/>
      <c r="T188" s="52"/>
      <c r="U188" s="52"/>
      <c r="V188" s="52"/>
      <c r="W188" s="52"/>
      <c r="X188" s="52"/>
      <c r="Y188" s="52"/>
    </row>
    <row r="189" spans="1:25" s="60" customFormat="1">
      <c r="A189" s="96"/>
      <c r="B189" s="367"/>
      <c r="C189" s="367"/>
      <c r="D189" s="367"/>
      <c r="E189" s="367"/>
      <c r="F189" s="95"/>
      <c r="G189" s="95"/>
      <c r="H189" s="88"/>
      <c r="I189" s="95"/>
      <c r="J189" s="95"/>
      <c r="K189" s="52"/>
      <c r="L189" s="52"/>
      <c r="M189" s="52"/>
      <c r="N189" s="52"/>
      <c r="O189" s="52"/>
      <c r="P189" s="52"/>
      <c r="Q189" s="52"/>
      <c r="R189" s="52"/>
      <c r="S189" s="52"/>
      <c r="T189" s="52"/>
      <c r="U189" s="52"/>
      <c r="V189" s="52"/>
      <c r="W189" s="52"/>
      <c r="X189" s="52"/>
      <c r="Y189" s="52"/>
    </row>
    <row r="190" spans="1:25" s="60" customFormat="1">
      <c r="A190" s="96"/>
      <c r="B190" s="367"/>
      <c r="C190" s="367"/>
      <c r="D190" s="367"/>
      <c r="E190" s="367"/>
      <c r="F190" s="95"/>
      <c r="G190" s="95"/>
      <c r="H190" s="88"/>
      <c r="I190" s="95"/>
      <c r="J190" s="95"/>
      <c r="K190" s="52"/>
      <c r="L190" s="52"/>
      <c r="M190" s="52"/>
      <c r="N190" s="52"/>
      <c r="O190" s="52"/>
      <c r="P190" s="52"/>
      <c r="Q190" s="52"/>
      <c r="R190" s="52"/>
      <c r="S190" s="52"/>
      <c r="T190" s="52"/>
      <c r="U190" s="52"/>
      <c r="V190" s="52"/>
      <c r="W190" s="52"/>
      <c r="X190" s="52"/>
      <c r="Y190" s="52"/>
    </row>
    <row r="191" spans="1:25" s="60" customFormat="1">
      <c r="A191" s="96"/>
      <c r="B191" s="367"/>
      <c r="C191" s="367"/>
      <c r="D191" s="367"/>
      <c r="E191" s="367"/>
      <c r="F191" s="95"/>
      <c r="G191" s="95"/>
      <c r="H191" s="88"/>
      <c r="I191" s="95"/>
      <c r="J191" s="95"/>
      <c r="K191" s="52"/>
      <c r="L191" s="52"/>
      <c r="M191" s="52"/>
      <c r="N191" s="52"/>
      <c r="O191" s="52"/>
      <c r="P191" s="52"/>
      <c r="Q191" s="52"/>
      <c r="R191" s="52"/>
      <c r="S191" s="52"/>
      <c r="T191" s="52"/>
      <c r="U191" s="52"/>
      <c r="V191" s="52"/>
      <c r="W191" s="52"/>
      <c r="X191" s="52"/>
      <c r="Y191" s="52"/>
    </row>
    <row r="192" spans="1:25" s="60" customFormat="1">
      <c r="A192" s="96"/>
      <c r="B192" s="367"/>
      <c r="C192" s="367"/>
      <c r="D192" s="367"/>
      <c r="E192" s="367"/>
      <c r="F192" s="95"/>
      <c r="G192" s="95"/>
      <c r="H192" s="88"/>
      <c r="I192" s="95"/>
      <c r="J192" s="95"/>
      <c r="K192" s="52"/>
      <c r="L192" s="52"/>
      <c r="M192" s="52"/>
      <c r="N192" s="52"/>
      <c r="O192" s="52"/>
      <c r="P192" s="52"/>
      <c r="Q192" s="52"/>
      <c r="R192" s="52"/>
      <c r="S192" s="52"/>
      <c r="T192" s="52"/>
      <c r="U192" s="52"/>
      <c r="V192" s="52"/>
      <c r="W192" s="52"/>
      <c r="X192" s="52"/>
      <c r="Y192" s="52"/>
    </row>
    <row r="193" spans="1:25" s="60" customFormat="1">
      <c r="A193" s="96"/>
      <c r="B193" s="367"/>
      <c r="C193" s="367"/>
      <c r="D193" s="367"/>
      <c r="E193" s="367"/>
      <c r="F193" s="95"/>
      <c r="G193" s="95"/>
      <c r="H193" s="88"/>
      <c r="I193" s="95"/>
      <c r="J193" s="95"/>
      <c r="K193" s="52"/>
      <c r="L193" s="52"/>
      <c r="M193" s="52"/>
      <c r="N193" s="52"/>
      <c r="O193" s="52"/>
      <c r="P193" s="52"/>
      <c r="Q193" s="52"/>
      <c r="R193" s="52"/>
      <c r="S193" s="52"/>
      <c r="T193" s="52"/>
      <c r="U193" s="52"/>
      <c r="V193" s="52"/>
      <c r="W193" s="52"/>
      <c r="X193" s="52"/>
      <c r="Y193" s="52"/>
    </row>
    <row r="194" spans="1:25" s="60" customFormat="1">
      <c r="A194" s="96"/>
      <c r="B194" s="367"/>
      <c r="C194" s="367"/>
      <c r="D194" s="367"/>
      <c r="E194" s="367"/>
      <c r="F194" s="95"/>
      <c r="G194" s="95"/>
      <c r="H194" s="88"/>
      <c r="I194" s="95"/>
      <c r="J194" s="95"/>
      <c r="K194" s="52"/>
      <c r="L194" s="52"/>
      <c r="M194" s="52"/>
      <c r="N194" s="52"/>
      <c r="O194" s="52"/>
      <c r="P194" s="52"/>
      <c r="Q194" s="52"/>
      <c r="R194" s="52"/>
      <c r="S194" s="52"/>
      <c r="T194" s="52"/>
      <c r="U194" s="52"/>
      <c r="V194" s="52"/>
      <c r="W194" s="52"/>
      <c r="X194" s="52"/>
      <c r="Y194" s="52"/>
    </row>
    <row r="195" spans="1:25" s="60" customFormat="1">
      <c r="A195" s="96"/>
      <c r="B195" s="367"/>
      <c r="C195" s="367"/>
      <c r="D195" s="367"/>
      <c r="E195" s="367"/>
      <c r="F195" s="95"/>
      <c r="G195" s="95"/>
      <c r="H195" s="88"/>
      <c r="I195" s="95"/>
      <c r="J195" s="95"/>
      <c r="K195" s="52"/>
      <c r="L195" s="52"/>
      <c r="M195" s="52"/>
      <c r="N195" s="52"/>
      <c r="O195" s="52"/>
      <c r="P195" s="52"/>
      <c r="Q195" s="52"/>
      <c r="R195" s="52"/>
      <c r="S195" s="52"/>
      <c r="T195" s="52"/>
      <c r="U195" s="52"/>
      <c r="V195" s="52"/>
      <c r="W195" s="52"/>
      <c r="X195" s="52"/>
      <c r="Y195" s="52"/>
    </row>
    <row r="196" spans="1:25" s="60" customFormat="1">
      <c r="A196" s="96"/>
      <c r="B196" s="367"/>
      <c r="C196" s="367"/>
      <c r="D196" s="367"/>
      <c r="E196" s="367"/>
      <c r="F196" s="95"/>
      <c r="G196" s="95"/>
      <c r="H196" s="88"/>
      <c r="I196" s="95"/>
      <c r="J196" s="95"/>
      <c r="K196" s="52"/>
      <c r="L196" s="52"/>
      <c r="M196" s="52"/>
      <c r="N196" s="52"/>
      <c r="O196" s="52"/>
      <c r="P196" s="52"/>
      <c r="Q196" s="52"/>
      <c r="R196" s="52"/>
      <c r="S196" s="52"/>
      <c r="T196" s="52"/>
      <c r="U196" s="52"/>
      <c r="V196" s="52"/>
      <c r="W196" s="52"/>
      <c r="X196" s="52"/>
      <c r="Y196" s="52"/>
    </row>
    <row r="197" spans="1:25" s="60" customFormat="1">
      <c r="A197" s="96"/>
      <c r="B197" s="367"/>
      <c r="C197" s="367"/>
      <c r="D197" s="367"/>
      <c r="E197" s="367"/>
      <c r="F197" s="95"/>
      <c r="G197" s="95"/>
      <c r="H197" s="88"/>
      <c r="I197" s="95"/>
      <c r="J197" s="95"/>
      <c r="K197" s="52"/>
      <c r="L197" s="52"/>
      <c r="M197" s="52"/>
      <c r="N197" s="52"/>
      <c r="O197" s="52"/>
      <c r="P197" s="52"/>
      <c r="Q197" s="52"/>
      <c r="R197" s="52"/>
      <c r="S197" s="52"/>
      <c r="T197" s="52"/>
      <c r="U197" s="52"/>
      <c r="V197" s="52"/>
      <c r="W197" s="52"/>
      <c r="X197" s="52"/>
      <c r="Y197" s="52"/>
    </row>
    <row r="198" spans="1:25" s="60" customFormat="1">
      <c r="A198" s="96"/>
      <c r="B198" s="367"/>
      <c r="C198" s="367"/>
      <c r="D198" s="367"/>
      <c r="E198" s="367"/>
      <c r="F198" s="95"/>
      <c r="G198" s="95"/>
      <c r="H198" s="88"/>
      <c r="I198" s="95"/>
      <c r="J198" s="95"/>
      <c r="K198" s="52"/>
      <c r="L198" s="52"/>
      <c r="M198" s="52"/>
      <c r="N198" s="52"/>
      <c r="O198" s="52"/>
      <c r="P198" s="52"/>
      <c r="Q198" s="52"/>
      <c r="R198" s="52"/>
      <c r="S198" s="52"/>
      <c r="T198" s="52"/>
      <c r="U198" s="52"/>
      <c r="V198" s="52"/>
      <c r="W198" s="52"/>
      <c r="X198" s="52"/>
      <c r="Y198" s="52"/>
    </row>
    <row r="199" spans="1:25" s="60" customFormat="1" ht="18" customHeight="1">
      <c r="A199" s="90"/>
      <c r="B199" s="362" t="s">
        <v>59</v>
      </c>
      <c r="C199" s="363"/>
      <c r="D199" s="363"/>
      <c r="E199" s="363"/>
      <c r="F199" s="89"/>
      <c r="G199" s="88"/>
      <c r="H199" s="88"/>
      <c r="I199" s="88"/>
      <c r="J199" s="88"/>
      <c r="K199" s="52"/>
      <c r="L199" s="52"/>
      <c r="M199" s="52"/>
      <c r="N199" s="52"/>
      <c r="O199" s="52"/>
      <c r="P199" s="52"/>
      <c r="Q199" s="52"/>
      <c r="R199" s="52"/>
      <c r="S199" s="52"/>
      <c r="T199" s="52"/>
      <c r="U199" s="52"/>
      <c r="V199" s="52"/>
      <c r="W199" s="52"/>
      <c r="X199" s="52"/>
      <c r="Y199" s="52"/>
    </row>
    <row r="200" spans="1:25" s="60" customFormat="1" ht="16.5" customHeight="1">
      <c r="A200" s="90"/>
      <c r="B200" s="368" t="s">
        <v>46</v>
      </c>
      <c r="C200" s="369"/>
      <c r="D200" s="369"/>
      <c r="E200" s="369"/>
      <c r="F200" s="89" t="s">
        <v>44</v>
      </c>
      <c r="G200" s="88">
        <v>70</v>
      </c>
      <c r="H200" s="88"/>
      <c r="I200" s="88"/>
      <c r="J200" s="88"/>
      <c r="K200" s="52"/>
      <c r="L200" s="52"/>
      <c r="M200" s="52"/>
      <c r="N200" s="52"/>
      <c r="O200" s="52"/>
      <c r="P200" s="52"/>
      <c r="Q200" s="52"/>
      <c r="R200" s="52"/>
      <c r="S200" s="52"/>
      <c r="T200" s="52"/>
      <c r="U200" s="52"/>
      <c r="V200" s="52"/>
      <c r="W200" s="52"/>
      <c r="X200" s="52"/>
      <c r="Y200" s="52"/>
    </row>
    <row r="201" spans="1:25" s="60" customFormat="1" ht="19.5" customHeight="1">
      <c r="A201" s="90"/>
      <c r="B201" s="368" t="s">
        <v>55</v>
      </c>
      <c r="C201" s="369"/>
      <c r="D201" s="369"/>
      <c r="E201" s="369"/>
      <c r="F201" s="89" t="s">
        <v>32</v>
      </c>
      <c r="G201" s="88">
        <v>3</v>
      </c>
      <c r="H201" s="88"/>
      <c r="I201" s="88"/>
      <c r="J201" s="88"/>
      <c r="K201" s="52"/>
      <c r="L201" s="52"/>
      <c r="M201" s="52"/>
      <c r="N201" s="52"/>
      <c r="O201" s="52"/>
      <c r="P201" s="52"/>
      <c r="Q201" s="52"/>
      <c r="R201" s="52"/>
      <c r="S201" s="52"/>
      <c r="T201" s="52"/>
      <c r="U201" s="52"/>
      <c r="V201" s="52"/>
      <c r="W201" s="52"/>
      <c r="X201" s="52"/>
      <c r="Y201" s="52"/>
    </row>
    <row r="202" spans="1:25" s="60" customFormat="1" ht="19.5" customHeight="1">
      <c r="A202" s="90"/>
      <c r="B202" s="368" t="s">
        <v>54</v>
      </c>
      <c r="C202" s="369"/>
      <c r="D202" s="369"/>
      <c r="E202" s="369"/>
      <c r="F202" s="89" t="s">
        <v>32</v>
      </c>
      <c r="G202" s="88">
        <v>1</v>
      </c>
      <c r="H202" s="88"/>
      <c r="I202" s="88"/>
      <c r="J202" s="88"/>
      <c r="K202" s="52"/>
      <c r="L202" s="52"/>
      <c r="M202" s="52"/>
      <c r="N202" s="52"/>
      <c r="O202" s="52"/>
      <c r="P202" s="52"/>
      <c r="Q202" s="52"/>
      <c r="R202" s="52"/>
      <c r="S202" s="52"/>
      <c r="T202" s="52"/>
      <c r="U202" s="52"/>
      <c r="V202" s="52"/>
      <c r="W202" s="52"/>
      <c r="X202" s="52"/>
      <c r="Y202" s="52"/>
    </row>
    <row r="203" spans="1:25" s="60" customFormat="1" ht="19.5" customHeight="1">
      <c r="A203" s="90"/>
      <c r="B203" s="368" t="s">
        <v>58</v>
      </c>
      <c r="C203" s="369"/>
      <c r="D203" s="369"/>
      <c r="E203" s="369"/>
      <c r="F203" s="89" t="s">
        <v>32</v>
      </c>
      <c r="G203" s="88">
        <v>3</v>
      </c>
      <c r="H203" s="88"/>
      <c r="I203" s="88"/>
      <c r="J203" s="88"/>
      <c r="K203" s="52"/>
      <c r="L203" s="52"/>
      <c r="M203" s="52"/>
      <c r="N203" s="52"/>
      <c r="O203" s="52"/>
      <c r="P203" s="52"/>
      <c r="Q203" s="52"/>
      <c r="R203" s="52"/>
      <c r="S203" s="52"/>
      <c r="T203" s="52"/>
      <c r="U203" s="52"/>
      <c r="V203" s="52"/>
      <c r="W203" s="52"/>
      <c r="X203" s="52"/>
      <c r="Y203" s="52"/>
    </row>
    <row r="204" spans="1:25" s="60" customFormat="1" ht="15.75" customHeight="1">
      <c r="A204" s="90"/>
      <c r="B204" s="73"/>
      <c r="C204" s="73"/>
      <c r="D204" s="73"/>
      <c r="E204" s="97"/>
      <c r="F204" s="89"/>
      <c r="G204" s="88"/>
      <c r="H204" s="88"/>
      <c r="I204" s="88"/>
      <c r="J204" s="88"/>
      <c r="K204" s="52"/>
      <c r="L204" s="52"/>
      <c r="M204" s="52"/>
      <c r="N204" s="52"/>
      <c r="O204" s="52"/>
      <c r="P204" s="52"/>
      <c r="Q204" s="52"/>
      <c r="R204" s="52"/>
      <c r="S204" s="52"/>
      <c r="T204" s="52"/>
      <c r="U204" s="52"/>
      <c r="V204" s="52"/>
      <c r="W204" s="52"/>
      <c r="X204" s="52"/>
      <c r="Y204" s="52"/>
    </row>
    <row r="205" spans="1:25" s="60" customFormat="1">
      <c r="A205" s="96" t="s">
        <v>45</v>
      </c>
      <c r="B205" s="367" t="s">
        <v>311</v>
      </c>
      <c r="C205" s="367"/>
      <c r="D205" s="367"/>
      <c r="E205" s="367"/>
      <c r="F205" s="95"/>
      <c r="G205" s="95"/>
      <c r="H205" s="88"/>
      <c r="I205" s="95"/>
      <c r="J205" s="95"/>
      <c r="K205" s="52"/>
      <c r="L205" s="52"/>
      <c r="M205" s="52"/>
      <c r="N205" s="52"/>
      <c r="O205" s="52"/>
      <c r="P205" s="52"/>
      <c r="Q205" s="52"/>
      <c r="R205" s="52"/>
      <c r="S205" s="52"/>
      <c r="T205" s="52"/>
      <c r="U205" s="52"/>
      <c r="V205" s="52"/>
      <c r="W205" s="52"/>
      <c r="X205" s="52"/>
      <c r="Y205" s="52"/>
    </row>
    <row r="206" spans="1:25" s="60" customFormat="1">
      <c r="A206" s="96"/>
      <c r="B206" s="367"/>
      <c r="C206" s="367"/>
      <c r="D206" s="367"/>
      <c r="E206" s="367"/>
      <c r="F206" s="95"/>
      <c r="G206" s="95"/>
      <c r="H206" s="88"/>
      <c r="I206" s="95"/>
      <c r="J206" s="95"/>
      <c r="K206" s="52"/>
      <c r="L206" s="52"/>
      <c r="M206" s="52"/>
      <c r="N206" s="52"/>
      <c r="O206" s="52"/>
      <c r="P206" s="52"/>
      <c r="Q206" s="52"/>
      <c r="R206" s="52"/>
      <c r="S206" s="52"/>
      <c r="T206" s="52"/>
      <c r="U206" s="52"/>
      <c r="V206" s="52"/>
      <c r="W206" s="52"/>
      <c r="X206" s="52"/>
      <c r="Y206" s="52"/>
    </row>
    <row r="207" spans="1:25" s="60" customFormat="1">
      <c r="A207" s="96"/>
      <c r="B207" s="367"/>
      <c r="C207" s="367"/>
      <c r="D207" s="367"/>
      <c r="E207" s="367"/>
      <c r="F207" s="95"/>
      <c r="G207" s="95"/>
      <c r="H207" s="88"/>
      <c r="I207" s="95"/>
      <c r="J207" s="95"/>
      <c r="K207" s="52"/>
      <c r="L207" s="52"/>
      <c r="M207" s="52"/>
      <c r="N207" s="52"/>
      <c r="O207" s="52"/>
      <c r="P207" s="52"/>
      <c r="Q207" s="52"/>
      <c r="R207" s="52"/>
      <c r="S207" s="52"/>
      <c r="T207" s="52"/>
      <c r="U207" s="52"/>
      <c r="V207" s="52"/>
      <c r="W207" s="52"/>
      <c r="X207" s="52"/>
      <c r="Y207" s="52"/>
    </row>
    <row r="208" spans="1:25" s="60" customFormat="1">
      <c r="A208" s="96"/>
      <c r="B208" s="367"/>
      <c r="C208" s="367"/>
      <c r="D208" s="367"/>
      <c r="E208" s="367"/>
      <c r="F208" s="95"/>
      <c r="G208" s="95"/>
      <c r="H208" s="88"/>
      <c r="I208" s="95"/>
      <c r="J208" s="95"/>
      <c r="K208" s="52"/>
      <c r="L208" s="52"/>
      <c r="M208" s="52"/>
      <c r="N208" s="52"/>
      <c r="O208" s="52"/>
      <c r="P208" s="52"/>
      <c r="Q208" s="52"/>
      <c r="R208" s="52"/>
      <c r="S208" s="52"/>
      <c r="T208" s="52"/>
      <c r="U208" s="52"/>
      <c r="V208" s="52"/>
      <c r="W208" s="52"/>
      <c r="X208" s="52"/>
      <c r="Y208" s="52"/>
    </row>
    <row r="209" spans="1:25" s="60" customFormat="1">
      <c r="A209" s="96"/>
      <c r="B209" s="367"/>
      <c r="C209" s="367"/>
      <c r="D209" s="367"/>
      <c r="E209" s="367"/>
      <c r="F209" s="95"/>
      <c r="G209" s="95"/>
      <c r="H209" s="88"/>
      <c r="I209" s="95"/>
      <c r="J209" s="95"/>
      <c r="K209" s="52"/>
      <c r="L209" s="52"/>
      <c r="M209" s="52"/>
      <c r="N209" s="52"/>
      <c r="O209" s="52"/>
      <c r="P209" s="52"/>
      <c r="Q209" s="52"/>
      <c r="R209" s="52"/>
      <c r="S209" s="52"/>
      <c r="T209" s="52"/>
      <c r="U209" s="52"/>
      <c r="V209" s="52"/>
      <c r="W209" s="52"/>
      <c r="X209" s="52"/>
      <c r="Y209" s="52"/>
    </row>
    <row r="210" spans="1:25" s="60" customFormat="1">
      <c r="A210" s="96"/>
      <c r="B210" s="367"/>
      <c r="C210" s="367"/>
      <c r="D210" s="367"/>
      <c r="E210" s="367"/>
      <c r="F210" s="95"/>
      <c r="G210" s="95"/>
      <c r="H210" s="88"/>
      <c r="I210" s="95"/>
      <c r="J210" s="95"/>
      <c r="K210" s="52"/>
      <c r="L210" s="52"/>
      <c r="M210" s="52"/>
      <c r="N210" s="52"/>
      <c r="O210" s="52"/>
      <c r="P210" s="52"/>
      <c r="Q210" s="52"/>
      <c r="R210" s="52"/>
      <c r="S210" s="52"/>
      <c r="T210" s="52"/>
      <c r="U210" s="52"/>
      <c r="V210" s="52"/>
      <c r="W210" s="52"/>
      <c r="X210" s="52"/>
      <c r="Y210" s="52"/>
    </row>
    <row r="211" spans="1:25" s="60" customFormat="1">
      <c r="A211" s="96"/>
      <c r="B211" s="367"/>
      <c r="C211" s="367"/>
      <c r="D211" s="367"/>
      <c r="E211" s="367"/>
      <c r="F211" s="95"/>
      <c r="G211" s="95"/>
      <c r="H211" s="88"/>
      <c r="I211" s="95"/>
      <c r="J211" s="95"/>
      <c r="K211" s="52"/>
      <c r="L211" s="52"/>
      <c r="M211" s="52"/>
      <c r="N211" s="52"/>
      <c r="O211" s="52"/>
      <c r="P211" s="52"/>
      <c r="Q211" s="52"/>
      <c r="R211" s="52"/>
      <c r="S211" s="52"/>
      <c r="T211" s="52"/>
      <c r="U211" s="52"/>
      <c r="V211" s="52"/>
      <c r="W211" s="52"/>
      <c r="X211" s="52"/>
      <c r="Y211" s="52"/>
    </row>
    <row r="212" spans="1:25" s="60" customFormat="1">
      <c r="A212" s="96"/>
      <c r="B212" s="367"/>
      <c r="C212" s="367"/>
      <c r="D212" s="367"/>
      <c r="E212" s="367"/>
      <c r="F212" s="95"/>
      <c r="G212" s="95"/>
      <c r="H212" s="88"/>
      <c r="I212" s="95"/>
      <c r="J212" s="95"/>
      <c r="K212" s="52"/>
      <c r="L212" s="52"/>
      <c r="M212" s="52"/>
      <c r="N212" s="52"/>
      <c r="O212" s="52"/>
      <c r="P212" s="52"/>
      <c r="Q212" s="52"/>
      <c r="R212" s="52"/>
      <c r="S212" s="52"/>
      <c r="T212" s="52"/>
      <c r="U212" s="52"/>
      <c r="V212" s="52"/>
      <c r="W212" s="52"/>
      <c r="X212" s="52"/>
      <c r="Y212" s="52"/>
    </row>
    <row r="213" spans="1:25" s="60" customFormat="1">
      <c r="A213" s="96"/>
      <c r="B213" s="367"/>
      <c r="C213" s="367"/>
      <c r="D213" s="367"/>
      <c r="E213" s="367"/>
      <c r="F213" s="95"/>
      <c r="G213" s="95"/>
      <c r="H213" s="88"/>
      <c r="I213" s="95"/>
      <c r="J213" s="95"/>
      <c r="K213" s="52"/>
      <c r="L213" s="52"/>
      <c r="M213" s="52"/>
      <c r="N213" s="52"/>
      <c r="O213" s="52"/>
      <c r="P213" s="52"/>
      <c r="Q213" s="52"/>
      <c r="R213" s="52"/>
      <c r="S213" s="52"/>
      <c r="T213" s="52"/>
      <c r="U213" s="52"/>
      <c r="V213" s="52"/>
      <c r="W213" s="52"/>
      <c r="X213" s="52"/>
      <c r="Y213" s="52"/>
    </row>
    <row r="214" spans="1:25" s="60" customFormat="1">
      <c r="A214" s="96"/>
      <c r="B214" s="367"/>
      <c r="C214" s="367"/>
      <c r="D214" s="367"/>
      <c r="E214" s="367"/>
      <c r="F214" s="95"/>
      <c r="G214" s="95"/>
      <c r="H214" s="88"/>
      <c r="I214" s="95"/>
      <c r="J214" s="95"/>
      <c r="K214" s="52"/>
      <c r="L214" s="52"/>
      <c r="M214" s="52"/>
      <c r="N214" s="52"/>
      <c r="O214" s="52"/>
      <c r="P214" s="52"/>
      <c r="Q214" s="52"/>
      <c r="R214" s="52"/>
      <c r="S214" s="52"/>
      <c r="T214" s="52"/>
      <c r="U214" s="52"/>
      <c r="V214" s="52"/>
      <c r="W214" s="52"/>
      <c r="X214" s="52"/>
      <c r="Y214" s="52"/>
    </row>
    <row r="215" spans="1:25" s="60" customFormat="1">
      <c r="A215" s="96"/>
      <c r="B215" s="367"/>
      <c r="C215" s="367"/>
      <c r="D215" s="367"/>
      <c r="E215" s="367"/>
      <c r="F215" s="95"/>
      <c r="G215" s="95"/>
      <c r="H215" s="88"/>
      <c r="I215" s="95"/>
      <c r="J215" s="95"/>
      <c r="K215" s="52"/>
      <c r="L215" s="52"/>
      <c r="M215" s="52"/>
      <c r="N215" s="52"/>
      <c r="O215" s="52"/>
      <c r="P215" s="52"/>
      <c r="Q215" s="52"/>
      <c r="R215" s="52"/>
      <c r="S215" s="52"/>
      <c r="T215" s="52"/>
      <c r="U215" s="52"/>
      <c r="V215" s="52"/>
      <c r="W215" s="52"/>
      <c r="X215" s="52"/>
      <c r="Y215" s="52"/>
    </row>
    <row r="216" spans="1:25" s="60" customFormat="1">
      <c r="A216" s="96"/>
      <c r="B216" s="367"/>
      <c r="C216" s="367"/>
      <c r="D216" s="367"/>
      <c r="E216" s="367"/>
      <c r="F216" s="95"/>
      <c r="G216" s="95"/>
      <c r="H216" s="88"/>
      <c r="I216" s="95"/>
      <c r="J216" s="95"/>
      <c r="K216" s="52"/>
      <c r="L216" s="52"/>
      <c r="M216" s="52"/>
      <c r="N216" s="52"/>
      <c r="O216" s="52"/>
      <c r="P216" s="52"/>
      <c r="Q216" s="52"/>
      <c r="R216" s="52"/>
      <c r="S216" s="52"/>
      <c r="T216" s="52"/>
      <c r="U216" s="52"/>
      <c r="V216" s="52"/>
      <c r="W216" s="52"/>
      <c r="X216" s="52"/>
      <c r="Y216" s="52"/>
    </row>
    <row r="217" spans="1:25" s="60" customFormat="1">
      <c r="A217" s="96"/>
      <c r="B217" s="367"/>
      <c r="C217" s="367"/>
      <c r="D217" s="367"/>
      <c r="E217" s="367"/>
      <c r="F217" s="95"/>
      <c r="G217" s="95"/>
      <c r="H217" s="88"/>
      <c r="I217" s="95"/>
      <c r="J217" s="95"/>
      <c r="K217" s="52"/>
      <c r="L217" s="52"/>
      <c r="M217" s="52"/>
      <c r="N217" s="52"/>
      <c r="O217" s="52"/>
      <c r="P217" s="52"/>
      <c r="Q217" s="52"/>
      <c r="R217" s="52"/>
      <c r="S217" s="52"/>
      <c r="T217" s="52"/>
      <c r="U217" s="52"/>
      <c r="V217" s="52"/>
      <c r="W217" s="52"/>
      <c r="X217" s="52"/>
      <c r="Y217" s="52"/>
    </row>
    <row r="218" spans="1:25" s="60" customFormat="1" ht="14.25" customHeight="1">
      <c r="A218" s="90"/>
      <c r="B218" s="369" t="s">
        <v>57</v>
      </c>
      <c r="C218" s="369"/>
      <c r="D218" s="369"/>
      <c r="E218" s="369"/>
      <c r="F218" s="89"/>
      <c r="G218" s="88"/>
      <c r="H218" s="88"/>
      <c r="I218" s="88"/>
      <c r="J218" s="88"/>
      <c r="K218" s="52"/>
      <c r="L218" s="52"/>
      <c r="M218" s="52"/>
      <c r="N218" s="52"/>
      <c r="O218" s="52"/>
      <c r="P218" s="52"/>
      <c r="Q218" s="52"/>
      <c r="R218" s="52"/>
      <c r="S218" s="52"/>
      <c r="T218" s="52"/>
      <c r="U218" s="52"/>
      <c r="V218" s="52"/>
      <c r="W218" s="52"/>
      <c r="X218" s="52"/>
      <c r="Y218" s="52"/>
    </row>
    <row r="219" spans="1:25" s="60" customFormat="1" ht="16.5" customHeight="1">
      <c r="A219" s="90"/>
      <c r="B219" s="368"/>
      <c r="C219" s="369"/>
      <c r="D219" s="369"/>
      <c r="E219" s="369"/>
      <c r="F219" s="89" t="s">
        <v>44</v>
      </c>
      <c r="G219" s="88">
        <v>15</v>
      </c>
      <c r="H219" s="88"/>
      <c r="I219" s="88"/>
      <c r="J219" s="88"/>
      <c r="K219" s="52"/>
      <c r="L219" s="52"/>
      <c r="M219" s="52"/>
      <c r="N219" s="52"/>
      <c r="O219" s="52"/>
      <c r="P219" s="52"/>
      <c r="Q219" s="52"/>
      <c r="R219" s="52"/>
      <c r="S219" s="52"/>
      <c r="T219" s="52"/>
      <c r="U219" s="52"/>
      <c r="V219" s="52"/>
      <c r="W219" s="52"/>
      <c r="X219" s="52"/>
      <c r="Y219" s="52"/>
    </row>
    <row r="220" spans="1:25" s="60" customFormat="1" ht="19.5" customHeight="1">
      <c r="A220" s="90"/>
      <c r="B220" s="368" t="s">
        <v>55</v>
      </c>
      <c r="C220" s="369"/>
      <c r="D220" s="369"/>
      <c r="E220" s="369"/>
      <c r="F220" s="89" t="s">
        <v>32</v>
      </c>
      <c r="G220" s="88">
        <v>1</v>
      </c>
      <c r="H220" s="88"/>
      <c r="I220" s="88"/>
      <c r="J220" s="88"/>
      <c r="K220" s="52"/>
      <c r="L220" s="52"/>
      <c r="M220" s="52"/>
      <c r="N220" s="52"/>
      <c r="O220" s="52"/>
      <c r="P220" s="52"/>
      <c r="Q220" s="52"/>
      <c r="R220" s="52"/>
      <c r="S220" s="52"/>
      <c r="T220" s="52"/>
      <c r="U220" s="52"/>
      <c r="V220" s="52"/>
      <c r="W220" s="52"/>
      <c r="X220" s="52"/>
      <c r="Y220" s="52"/>
    </row>
    <row r="221" spans="1:25" s="60" customFormat="1" ht="15.75" customHeight="1">
      <c r="A221" s="90"/>
      <c r="B221" s="73"/>
      <c r="C221" s="73"/>
      <c r="D221" s="73"/>
      <c r="E221" s="97"/>
      <c r="F221" s="89"/>
      <c r="G221" s="88"/>
      <c r="H221" s="88"/>
      <c r="I221" s="88"/>
      <c r="J221" s="88"/>
      <c r="K221" s="52"/>
      <c r="L221" s="52"/>
      <c r="M221" s="52"/>
      <c r="N221" s="52"/>
      <c r="O221" s="52"/>
      <c r="P221" s="52"/>
      <c r="Q221" s="52"/>
      <c r="R221" s="52"/>
      <c r="S221" s="52"/>
      <c r="T221" s="52"/>
      <c r="U221" s="52"/>
      <c r="V221" s="52"/>
      <c r="W221" s="52"/>
      <c r="X221" s="52"/>
      <c r="Y221" s="52"/>
    </row>
    <row r="222" spans="1:25" s="60" customFormat="1" ht="15.75" customHeight="1">
      <c r="A222" s="90"/>
      <c r="B222" s="73"/>
      <c r="C222" s="73"/>
      <c r="D222" s="73"/>
      <c r="E222" s="97"/>
      <c r="F222" s="89"/>
      <c r="G222" s="88"/>
      <c r="H222" s="88"/>
      <c r="I222" s="88"/>
      <c r="J222" s="88"/>
      <c r="K222" s="52"/>
      <c r="L222" s="52"/>
      <c r="M222" s="52"/>
      <c r="N222" s="52"/>
      <c r="O222" s="52"/>
      <c r="P222" s="52"/>
      <c r="Q222" s="52"/>
      <c r="R222" s="52"/>
      <c r="S222" s="52"/>
      <c r="T222" s="52"/>
      <c r="U222" s="52"/>
      <c r="V222" s="52"/>
      <c r="W222" s="52"/>
      <c r="X222" s="52"/>
      <c r="Y222" s="52"/>
    </row>
    <row r="223" spans="1:25" s="60" customFormat="1" ht="15.75" customHeight="1">
      <c r="A223" s="90"/>
      <c r="B223" s="252"/>
      <c r="C223" s="252"/>
      <c r="D223" s="252"/>
      <c r="E223" s="97"/>
      <c r="F223" s="89"/>
      <c r="G223" s="88"/>
      <c r="H223" s="88"/>
      <c r="I223" s="88"/>
      <c r="J223" s="88"/>
      <c r="K223" s="52"/>
      <c r="L223" s="52"/>
      <c r="M223" s="52"/>
      <c r="N223" s="52"/>
      <c r="O223" s="52"/>
      <c r="P223" s="52"/>
      <c r="Q223" s="52"/>
      <c r="R223" s="52"/>
      <c r="S223" s="52"/>
      <c r="T223" s="52"/>
      <c r="U223" s="52"/>
      <c r="V223" s="52"/>
      <c r="W223" s="52"/>
      <c r="X223" s="52"/>
      <c r="Y223" s="52"/>
    </row>
    <row r="224" spans="1:25" s="60" customFormat="1" ht="15.75" customHeight="1">
      <c r="A224" s="90"/>
      <c r="B224" s="73"/>
      <c r="C224" s="73"/>
      <c r="D224" s="73"/>
      <c r="E224" s="97"/>
      <c r="F224" s="89"/>
      <c r="G224" s="88"/>
      <c r="H224" s="88"/>
      <c r="I224" s="88"/>
      <c r="J224" s="88"/>
      <c r="K224" s="52"/>
      <c r="L224" s="52"/>
      <c r="M224" s="52"/>
      <c r="N224" s="52"/>
      <c r="O224" s="52"/>
      <c r="P224" s="52"/>
      <c r="Q224" s="52"/>
      <c r="R224" s="52"/>
      <c r="S224" s="52"/>
      <c r="T224" s="52"/>
      <c r="U224" s="52"/>
      <c r="V224" s="52"/>
      <c r="W224" s="52"/>
      <c r="X224" s="52"/>
      <c r="Y224" s="52"/>
    </row>
    <row r="225" spans="1:25" s="60" customFormat="1" ht="15.75" customHeight="1">
      <c r="A225" s="90"/>
      <c r="B225" s="252"/>
      <c r="C225" s="252"/>
      <c r="D225" s="252"/>
      <c r="E225" s="97"/>
      <c r="F225" s="89"/>
      <c r="G225" s="88"/>
      <c r="H225" s="88"/>
      <c r="I225" s="88"/>
      <c r="J225" s="88"/>
      <c r="K225" s="52"/>
      <c r="L225" s="52"/>
      <c r="M225" s="52"/>
      <c r="N225" s="52"/>
      <c r="O225" s="52"/>
      <c r="P225" s="52"/>
      <c r="Q225" s="52"/>
      <c r="R225" s="52"/>
      <c r="S225" s="52"/>
      <c r="T225" s="52"/>
      <c r="U225" s="52"/>
      <c r="V225" s="52"/>
      <c r="W225" s="52"/>
      <c r="X225" s="52"/>
      <c r="Y225" s="52"/>
    </row>
    <row r="226" spans="1:25" s="60" customFormat="1" ht="15.75" customHeight="1">
      <c r="A226" s="90"/>
      <c r="B226" s="252"/>
      <c r="C226" s="252"/>
      <c r="D226" s="252"/>
      <c r="E226" s="97"/>
      <c r="F226" s="89"/>
      <c r="G226" s="88"/>
      <c r="H226" s="88"/>
      <c r="I226" s="88"/>
      <c r="J226" s="88"/>
      <c r="K226" s="52"/>
      <c r="L226" s="52"/>
      <c r="M226" s="52"/>
      <c r="N226" s="52"/>
      <c r="O226" s="52"/>
      <c r="P226" s="52"/>
      <c r="Q226" s="52"/>
      <c r="R226" s="52"/>
      <c r="S226" s="52"/>
      <c r="T226" s="52"/>
      <c r="U226" s="52"/>
      <c r="V226" s="52"/>
      <c r="W226" s="52"/>
      <c r="X226" s="52"/>
      <c r="Y226" s="52"/>
    </row>
    <row r="227" spans="1:25" s="60" customFormat="1" ht="15.75" customHeight="1">
      <c r="A227" s="90"/>
      <c r="B227" s="73"/>
      <c r="C227" s="73"/>
      <c r="D227" s="73"/>
      <c r="E227" s="97"/>
      <c r="F227" s="89"/>
      <c r="G227" s="88"/>
      <c r="H227" s="88"/>
      <c r="I227" s="88"/>
      <c r="J227" s="88"/>
      <c r="K227" s="52"/>
      <c r="L227" s="52"/>
      <c r="M227" s="52"/>
      <c r="N227" s="52"/>
      <c r="O227" s="52"/>
      <c r="P227" s="52"/>
      <c r="Q227" s="52"/>
      <c r="R227" s="52"/>
      <c r="S227" s="52"/>
      <c r="T227" s="52"/>
      <c r="U227" s="52"/>
      <c r="V227" s="52"/>
      <c r="W227" s="52"/>
      <c r="X227" s="52"/>
      <c r="Y227" s="52"/>
    </row>
    <row r="228" spans="1:25" s="60" customFormat="1" ht="15.75" customHeight="1">
      <c r="A228" s="90"/>
      <c r="B228" s="73"/>
      <c r="C228" s="73"/>
      <c r="D228" s="73"/>
      <c r="E228" s="97"/>
      <c r="F228" s="89"/>
      <c r="G228" s="88"/>
      <c r="H228" s="88"/>
      <c r="I228" s="88"/>
      <c r="J228" s="88"/>
      <c r="K228" s="52"/>
      <c r="L228" s="52"/>
      <c r="M228" s="52"/>
      <c r="N228" s="52"/>
      <c r="O228" s="52"/>
      <c r="P228" s="52"/>
      <c r="Q228" s="52"/>
      <c r="R228" s="52"/>
      <c r="S228" s="52"/>
      <c r="T228" s="52"/>
      <c r="U228" s="52"/>
      <c r="V228" s="52"/>
      <c r="W228" s="52"/>
      <c r="X228" s="52"/>
      <c r="Y228" s="52"/>
    </row>
    <row r="229" spans="1:25" s="60" customFormat="1">
      <c r="A229" s="96" t="s">
        <v>43</v>
      </c>
      <c r="B229" s="367" t="s">
        <v>312</v>
      </c>
      <c r="C229" s="367"/>
      <c r="D229" s="367"/>
      <c r="E229" s="367"/>
      <c r="F229" s="95"/>
      <c r="G229" s="95"/>
      <c r="H229" s="88"/>
      <c r="I229" s="95"/>
      <c r="J229" s="95"/>
      <c r="K229" s="52"/>
      <c r="L229" s="52"/>
      <c r="M229" s="52"/>
      <c r="N229" s="52"/>
      <c r="O229" s="52"/>
      <c r="P229" s="52"/>
      <c r="Q229" s="52"/>
      <c r="R229" s="52"/>
      <c r="S229" s="52"/>
      <c r="T229" s="52"/>
      <c r="U229" s="52"/>
      <c r="V229" s="52"/>
      <c r="W229" s="52"/>
      <c r="X229" s="52"/>
      <c r="Y229" s="52"/>
    </row>
    <row r="230" spans="1:25" s="60" customFormat="1">
      <c r="A230" s="96"/>
      <c r="B230" s="367"/>
      <c r="C230" s="367"/>
      <c r="D230" s="367"/>
      <c r="E230" s="367"/>
      <c r="F230" s="95"/>
      <c r="G230" s="95"/>
      <c r="H230" s="88"/>
      <c r="I230" s="95"/>
      <c r="J230" s="95"/>
      <c r="K230" s="52"/>
      <c r="L230" s="52"/>
      <c r="M230" s="52"/>
      <c r="N230" s="52"/>
      <c r="O230" s="52"/>
      <c r="P230" s="52"/>
      <c r="Q230" s="52"/>
      <c r="R230" s="52"/>
      <c r="S230" s="52"/>
      <c r="T230" s="52"/>
      <c r="U230" s="52"/>
      <c r="V230" s="52"/>
      <c r="W230" s="52"/>
      <c r="X230" s="52"/>
      <c r="Y230" s="52"/>
    </row>
    <row r="231" spans="1:25" s="60" customFormat="1">
      <c r="A231" s="96"/>
      <c r="B231" s="367"/>
      <c r="C231" s="367"/>
      <c r="D231" s="367"/>
      <c r="E231" s="367"/>
      <c r="F231" s="95"/>
      <c r="G231" s="95"/>
      <c r="H231" s="88"/>
      <c r="I231" s="95"/>
      <c r="J231" s="95"/>
      <c r="K231" s="52"/>
      <c r="L231" s="52"/>
      <c r="M231" s="52"/>
      <c r="N231" s="52"/>
      <c r="O231" s="52"/>
      <c r="P231" s="52"/>
      <c r="Q231" s="52"/>
      <c r="R231" s="52"/>
      <c r="S231" s="52"/>
      <c r="T231" s="52"/>
      <c r="U231" s="52"/>
      <c r="V231" s="52"/>
      <c r="W231" s="52"/>
      <c r="X231" s="52"/>
      <c r="Y231" s="52"/>
    </row>
    <row r="232" spans="1:25" s="60" customFormat="1">
      <c r="A232" s="96"/>
      <c r="B232" s="367"/>
      <c r="C232" s="367"/>
      <c r="D232" s="367"/>
      <c r="E232" s="367"/>
      <c r="F232" s="95"/>
      <c r="G232" s="95"/>
      <c r="H232" s="88"/>
      <c r="I232" s="95"/>
      <c r="J232" s="95"/>
      <c r="K232" s="52"/>
      <c r="L232" s="52"/>
      <c r="M232" s="52"/>
      <c r="N232" s="52"/>
      <c r="O232" s="52"/>
      <c r="P232" s="52"/>
      <c r="Q232" s="52"/>
      <c r="R232" s="52"/>
      <c r="S232" s="52"/>
      <c r="T232" s="52"/>
      <c r="U232" s="52"/>
      <c r="V232" s="52"/>
      <c r="W232" s="52"/>
      <c r="X232" s="52"/>
      <c r="Y232" s="52"/>
    </row>
    <row r="233" spans="1:25" s="60" customFormat="1">
      <c r="A233" s="96"/>
      <c r="B233" s="367"/>
      <c r="C233" s="367"/>
      <c r="D233" s="367"/>
      <c r="E233" s="367"/>
      <c r="F233" s="95"/>
      <c r="G233" s="95"/>
      <c r="H233" s="88"/>
      <c r="I233" s="95"/>
      <c r="J233" s="95"/>
      <c r="K233" s="52"/>
      <c r="L233" s="52"/>
      <c r="M233" s="52"/>
      <c r="N233" s="52"/>
      <c r="O233" s="52"/>
      <c r="P233" s="52"/>
      <c r="Q233" s="52"/>
      <c r="R233" s="52"/>
      <c r="S233" s="52"/>
      <c r="T233" s="52"/>
      <c r="U233" s="52"/>
      <c r="V233" s="52"/>
      <c r="W233" s="52"/>
      <c r="X233" s="52"/>
      <c r="Y233" s="52"/>
    </row>
    <row r="234" spans="1:25" s="60" customFormat="1">
      <c r="A234" s="96"/>
      <c r="B234" s="367"/>
      <c r="C234" s="367"/>
      <c r="D234" s="367"/>
      <c r="E234" s="367"/>
      <c r="F234" s="95"/>
      <c r="G234" s="95"/>
      <c r="H234" s="88"/>
      <c r="I234" s="95"/>
      <c r="J234" s="95"/>
      <c r="K234" s="52"/>
      <c r="L234" s="52"/>
      <c r="M234" s="52"/>
      <c r="N234" s="52"/>
      <c r="O234" s="52"/>
      <c r="P234" s="52"/>
      <c r="Q234" s="52"/>
      <c r="R234" s="52"/>
      <c r="S234" s="52"/>
      <c r="T234" s="52"/>
      <c r="U234" s="52"/>
      <c r="V234" s="52"/>
      <c r="W234" s="52"/>
      <c r="X234" s="52"/>
      <c r="Y234" s="52"/>
    </row>
    <row r="235" spans="1:25" s="60" customFormat="1">
      <c r="A235" s="96"/>
      <c r="B235" s="367"/>
      <c r="C235" s="367"/>
      <c r="D235" s="367"/>
      <c r="E235" s="367"/>
      <c r="F235" s="95"/>
      <c r="G235" s="95"/>
      <c r="H235" s="88"/>
      <c r="I235" s="95"/>
      <c r="J235" s="95"/>
      <c r="K235" s="52"/>
      <c r="L235" s="52"/>
      <c r="M235" s="52"/>
      <c r="N235" s="52"/>
      <c r="O235" s="52"/>
      <c r="P235" s="52"/>
      <c r="Q235" s="52"/>
      <c r="R235" s="52"/>
      <c r="S235" s="52"/>
      <c r="T235" s="52"/>
      <c r="U235" s="52"/>
      <c r="V235" s="52"/>
      <c r="W235" s="52"/>
      <c r="X235" s="52"/>
      <c r="Y235" s="52"/>
    </row>
    <row r="236" spans="1:25" s="60" customFormat="1">
      <c r="A236" s="96"/>
      <c r="B236" s="367"/>
      <c r="C236" s="367"/>
      <c r="D236" s="367"/>
      <c r="E236" s="367"/>
      <c r="F236" s="95"/>
      <c r="G236" s="95"/>
      <c r="H236" s="88"/>
      <c r="I236" s="95"/>
      <c r="J236" s="95"/>
      <c r="K236" s="52"/>
      <c r="L236" s="52"/>
      <c r="M236" s="52"/>
      <c r="N236" s="52"/>
      <c r="O236" s="52"/>
      <c r="P236" s="52"/>
      <c r="Q236" s="52"/>
      <c r="R236" s="52"/>
      <c r="S236" s="52"/>
      <c r="T236" s="52"/>
      <c r="U236" s="52"/>
      <c r="V236" s="52"/>
      <c r="W236" s="52"/>
      <c r="X236" s="52"/>
      <c r="Y236" s="52"/>
    </row>
    <row r="237" spans="1:25" s="60" customFormat="1">
      <c r="A237" s="96"/>
      <c r="B237" s="367"/>
      <c r="C237" s="367"/>
      <c r="D237" s="367"/>
      <c r="E237" s="367"/>
      <c r="F237" s="95"/>
      <c r="G237" s="95"/>
      <c r="H237" s="88"/>
      <c r="I237" s="95"/>
      <c r="J237" s="95"/>
      <c r="K237" s="52"/>
      <c r="L237" s="52"/>
      <c r="M237" s="52"/>
      <c r="N237" s="52"/>
      <c r="O237" s="52"/>
      <c r="P237" s="52"/>
      <c r="Q237" s="52"/>
      <c r="R237" s="52"/>
      <c r="S237" s="52"/>
      <c r="T237" s="52"/>
      <c r="U237" s="52"/>
      <c r="V237" s="52"/>
      <c r="W237" s="52"/>
      <c r="X237" s="52"/>
      <c r="Y237" s="52"/>
    </row>
    <row r="238" spans="1:25" s="60" customFormat="1">
      <c r="A238" s="96"/>
      <c r="B238" s="367"/>
      <c r="C238" s="367"/>
      <c r="D238" s="367"/>
      <c r="E238" s="367"/>
      <c r="F238" s="95"/>
      <c r="G238" s="95"/>
      <c r="H238" s="88"/>
      <c r="I238" s="95"/>
      <c r="J238" s="95"/>
      <c r="K238" s="52"/>
      <c r="L238" s="52"/>
      <c r="M238" s="52"/>
      <c r="N238" s="52"/>
      <c r="O238" s="52"/>
      <c r="P238" s="52"/>
      <c r="Q238" s="52"/>
      <c r="R238" s="52"/>
      <c r="S238" s="52"/>
      <c r="T238" s="52"/>
      <c r="U238" s="52"/>
      <c r="V238" s="52"/>
      <c r="W238" s="52"/>
      <c r="X238" s="52"/>
      <c r="Y238" s="52"/>
    </row>
    <row r="239" spans="1:25" s="60" customFormat="1">
      <c r="A239" s="96"/>
      <c r="B239" s="367"/>
      <c r="C239" s="367"/>
      <c r="D239" s="367"/>
      <c r="E239" s="367"/>
      <c r="F239" s="95"/>
      <c r="G239" s="95"/>
      <c r="H239" s="88"/>
      <c r="I239" s="95"/>
      <c r="J239" s="95"/>
      <c r="K239" s="52"/>
      <c r="L239" s="52"/>
      <c r="M239" s="52"/>
      <c r="N239" s="52"/>
      <c r="O239" s="52"/>
      <c r="P239" s="52"/>
      <c r="Q239" s="52"/>
      <c r="R239" s="52"/>
      <c r="S239" s="52"/>
      <c r="T239" s="52"/>
      <c r="U239" s="52"/>
      <c r="V239" s="52"/>
      <c r="W239" s="52"/>
      <c r="X239" s="52"/>
      <c r="Y239" s="52"/>
    </row>
    <row r="240" spans="1:25" s="60" customFormat="1" ht="25.5" customHeight="1">
      <c r="A240" s="96"/>
      <c r="B240" s="367"/>
      <c r="C240" s="367"/>
      <c r="D240" s="367"/>
      <c r="E240" s="367"/>
      <c r="F240" s="95"/>
      <c r="G240" s="95"/>
      <c r="H240" s="88"/>
      <c r="I240" s="95"/>
      <c r="J240" s="95"/>
      <c r="K240" s="52"/>
      <c r="L240" s="52"/>
      <c r="M240" s="52"/>
      <c r="N240" s="52"/>
      <c r="O240" s="52"/>
      <c r="P240" s="52"/>
      <c r="Q240" s="52"/>
      <c r="R240" s="52"/>
      <c r="S240" s="52"/>
      <c r="T240" s="52"/>
      <c r="U240" s="52"/>
      <c r="V240" s="52"/>
      <c r="W240" s="52"/>
      <c r="X240" s="52"/>
      <c r="Y240" s="52"/>
    </row>
    <row r="241" spans="1:25" s="60" customFormat="1" ht="14.25" customHeight="1">
      <c r="A241" s="90"/>
      <c r="B241" s="369" t="s">
        <v>56</v>
      </c>
      <c r="C241" s="369"/>
      <c r="D241" s="369"/>
      <c r="E241" s="369"/>
      <c r="F241" s="89"/>
      <c r="G241" s="88"/>
      <c r="H241" s="88"/>
      <c r="I241" s="88"/>
      <c r="J241" s="88"/>
      <c r="K241" s="52"/>
      <c r="L241" s="52"/>
      <c r="M241" s="52"/>
      <c r="N241" s="52"/>
      <c r="O241" s="52"/>
      <c r="P241" s="52"/>
      <c r="Q241" s="52"/>
      <c r="R241" s="52"/>
      <c r="S241" s="52"/>
      <c r="T241" s="52"/>
      <c r="U241" s="52"/>
      <c r="V241" s="52"/>
      <c r="W241" s="52"/>
      <c r="X241" s="52"/>
      <c r="Y241" s="52"/>
    </row>
    <row r="242" spans="1:25" s="60" customFormat="1" ht="16.5" customHeight="1">
      <c r="A242" s="90"/>
      <c r="B242" s="368"/>
      <c r="C242" s="369"/>
      <c r="D242" s="369"/>
      <c r="E242" s="369"/>
      <c r="F242" s="89" t="s">
        <v>44</v>
      </c>
      <c r="G242" s="88">
        <v>60</v>
      </c>
      <c r="H242" s="88"/>
      <c r="I242" s="88"/>
      <c r="J242" s="88"/>
      <c r="K242" s="52"/>
      <c r="L242" s="52"/>
      <c r="M242" s="52"/>
      <c r="N242" s="52"/>
      <c r="O242" s="52"/>
      <c r="P242" s="52"/>
      <c r="Q242" s="52"/>
      <c r="R242" s="52"/>
      <c r="S242" s="52"/>
      <c r="T242" s="52"/>
      <c r="U242" s="52"/>
      <c r="V242" s="52"/>
      <c r="W242" s="52"/>
      <c r="X242" s="52"/>
      <c r="Y242" s="52"/>
    </row>
    <row r="243" spans="1:25" s="60" customFormat="1" ht="19.5" customHeight="1">
      <c r="A243" s="90"/>
      <c r="B243" s="368" t="s">
        <v>55</v>
      </c>
      <c r="C243" s="369"/>
      <c r="D243" s="369"/>
      <c r="E243" s="369"/>
      <c r="F243" s="89" t="s">
        <v>32</v>
      </c>
      <c r="G243" s="88">
        <v>4</v>
      </c>
      <c r="H243" s="88"/>
      <c r="I243" s="88"/>
      <c r="J243" s="88"/>
      <c r="K243" s="52"/>
      <c r="L243" s="52"/>
      <c r="M243" s="52"/>
      <c r="N243" s="52"/>
      <c r="O243" s="52"/>
      <c r="P243" s="52"/>
      <c r="Q243" s="52"/>
      <c r="R243" s="52"/>
      <c r="S243" s="52"/>
      <c r="T243" s="52"/>
      <c r="U243" s="52"/>
      <c r="V243" s="52"/>
      <c r="W243" s="52"/>
      <c r="X243" s="52"/>
      <c r="Y243" s="52"/>
    </row>
    <row r="244" spans="1:25" s="60" customFormat="1" ht="19.5" customHeight="1">
      <c r="A244" s="90"/>
      <c r="B244" s="368" t="s">
        <v>54</v>
      </c>
      <c r="C244" s="369"/>
      <c r="D244" s="369"/>
      <c r="E244" s="369"/>
      <c r="F244" s="89" t="s">
        <v>32</v>
      </c>
      <c r="G244" s="88">
        <v>1</v>
      </c>
      <c r="H244" s="88"/>
      <c r="I244" s="88"/>
      <c r="J244" s="88"/>
      <c r="K244" s="52"/>
      <c r="L244" s="52"/>
      <c r="M244" s="52"/>
      <c r="N244" s="52"/>
      <c r="O244" s="52"/>
      <c r="P244" s="52"/>
      <c r="Q244" s="52"/>
      <c r="R244" s="52"/>
      <c r="S244" s="52"/>
      <c r="T244" s="52"/>
      <c r="U244" s="52"/>
      <c r="V244" s="52"/>
      <c r="W244" s="52"/>
      <c r="X244" s="52"/>
      <c r="Y244" s="52"/>
    </row>
    <row r="245" spans="1:25" s="60" customFormat="1" ht="15.75" customHeight="1">
      <c r="A245" s="90"/>
      <c r="B245" s="73"/>
      <c r="C245" s="73"/>
      <c r="D245" s="73"/>
      <c r="E245" s="97"/>
      <c r="F245" s="89"/>
      <c r="G245" s="88"/>
      <c r="H245" s="88"/>
      <c r="I245" s="88"/>
      <c r="J245" s="88"/>
      <c r="K245" s="52"/>
      <c r="L245" s="52"/>
      <c r="M245" s="52"/>
      <c r="N245" s="52"/>
      <c r="O245" s="52"/>
      <c r="P245" s="52"/>
      <c r="Q245" s="52"/>
      <c r="R245" s="52"/>
      <c r="S245" s="52"/>
      <c r="T245" s="52"/>
      <c r="U245" s="52"/>
      <c r="V245" s="52"/>
      <c r="W245" s="52"/>
      <c r="X245" s="52"/>
      <c r="Y245" s="52"/>
    </row>
    <row r="246" spans="1:25" s="60" customFormat="1">
      <c r="A246" s="87" t="s">
        <v>42</v>
      </c>
      <c r="B246" s="370" t="s">
        <v>313</v>
      </c>
      <c r="C246" s="370"/>
      <c r="D246" s="370"/>
      <c r="E246" s="370"/>
      <c r="F246" s="95"/>
      <c r="G246" s="95"/>
      <c r="H246" s="88"/>
      <c r="I246" s="95"/>
      <c r="J246" s="95"/>
      <c r="K246" s="52"/>
      <c r="L246" s="52"/>
      <c r="M246" s="52"/>
      <c r="N246" s="52"/>
      <c r="O246" s="52"/>
      <c r="P246" s="52"/>
      <c r="Q246" s="52"/>
      <c r="R246" s="52"/>
      <c r="S246" s="52"/>
      <c r="T246" s="52"/>
      <c r="U246" s="52"/>
      <c r="V246" s="52"/>
      <c r="W246" s="52"/>
      <c r="X246" s="52"/>
      <c r="Y246" s="52"/>
    </row>
    <row r="247" spans="1:25" s="60" customFormat="1">
      <c r="A247" s="96"/>
      <c r="B247" s="370"/>
      <c r="C247" s="370"/>
      <c r="D247" s="370"/>
      <c r="E247" s="370"/>
      <c r="F247" s="95"/>
      <c r="G247" s="95"/>
      <c r="H247" s="88"/>
      <c r="I247" s="95"/>
      <c r="J247" s="95"/>
      <c r="K247" s="52"/>
      <c r="L247" s="52"/>
      <c r="M247" s="52"/>
      <c r="N247" s="52"/>
      <c r="O247" s="52"/>
      <c r="P247" s="52"/>
      <c r="Q247" s="52"/>
      <c r="R247" s="52"/>
      <c r="S247" s="52"/>
      <c r="T247" s="52"/>
      <c r="U247" s="52"/>
      <c r="V247" s="52"/>
      <c r="W247" s="52"/>
      <c r="X247" s="52"/>
      <c r="Y247" s="52"/>
    </row>
    <row r="248" spans="1:25" s="60" customFormat="1">
      <c r="A248" s="96"/>
      <c r="B248" s="370"/>
      <c r="C248" s="370"/>
      <c r="D248" s="370"/>
      <c r="E248" s="370"/>
      <c r="F248" s="95"/>
      <c r="G248" s="95"/>
      <c r="H248" s="88"/>
      <c r="I248" s="95"/>
      <c r="J248" s="95"/>
      <c r="K248" s="52"/>
      <c r="L248" s="52"/>
      <c r="M248" s="52"/>
      <c r="N248" s="52"/>
      <c r="O248" s="52"/>
      <c r="P248" s="52"/>
      <c r="Q248" s="52"/>
      <c r="R248" s="52"/>
      <c r="S248" s="52"/>
      <c r="T248" s="52"/>
      <c r="U248" s="52"/>
      <c r="V248" s="52"/>
      <c r="W248" s="52"/>
      <c r="X248" s="52"/>
      <c r="Y248" s="52"/>
    </row>
    <row r="249" spans="1:25" s="60" customFormat="1">
      <c r="A249" s="96"/>
      <c r="B249" s="370"/>
      <c r="C249" s="370"/>
      <c r="D249" s="370"/>
      <c r="E249" s="370"/>
      <c r="F249" s="95"/>
      <c r="G249" s="95"/>
      <c r="H249" s="88"/>
      <c r="I249" s="95"/>
      <c r="J249" s="95"/>
      <c r="K249" s="52"/>
      <c r="L249" s="52"/>
      <c r="M249" s="52"/>
      <c r="N249" s="52"/>
      <c r="O249" s="52"/>
      <c r="P249" s="52"/>
      <c r="Q249" s="52"/>
      <c r="R249" s="52"/>
      <c r="S249" s="52"/>
      <c r="T249" s="52"/>
      <c r="U249" s="52"/>
      <c r="V249" s="52"/>
      <c r="W249" s="52"/>
      <c r="X249" s="52"/>
      <c r="Y249" s="52"/>
    </row>
    <row r="250" spans="1:25" s="60" customFormat="1">
      <c r="A250" s="96"/>
      <c r="B250" s="370"/>
      <c r="C250" s="370"/>
      <c r="D250" s="370"/>
      <c r="E250" s="370"/>
      <c r="F250" s="95"/>
      <c r="G250" s="95"/>
      <c r="H250" s="88"/>
      <c r="I250" s="95"/>
      <c r="J250" s="95"/>
      <c r="K250" s="52"/>
      <c r="L250" s="52"/>
      <c r="M250" s="52"/>
      <c r="N250" s="52"/>
      <c r="O250" s="52"/>
      <c r="P250" s="52"/>
      <c r="Q250" s="52"/>
      <c r="R250" s="52"/>
      <c r="S250" s="52"/>
      <c r="T250" s="52"/>
      <c r="U250" s="52"/>
      <c r="V250" s="52"/>
      <c r="W250" s="52"/>
      <c r="X250" s="52"/>
      <c r="Y250" s="52"/>
    </row>
    <row r="251" spans="1:25" s="60" customFormat="1">
      <c r="A251" s="96"/>
      <c r="B251" s="370"/>
      <c r="C251" s="370"/>
      <c r="D251" s="370"/>
      <c r="E251" s="370"/>
      <c r="F251" s="95"/>
      <c r="G251" s="95"/>
      <c r="H251" s="88"/>
      <c r="I251" s="95"/>
      <c r="J251" s="95"/>
      <c r="K251" s="52"/>
      <c r="L251" s="52"/>
      <c r="M251" s="52"/>
      <c r="N251" s="52"/>
      <c r="O251" s="52"/>
      <c r="P251" s="52"/>
      <c r="Q251" s="52"/>
      <c r="R251" s="52"/>
      <c r="S251" s="52"/>
      <c r="T251" s="52"/>
      <c r="U251" s="52"/>
      <c r="V251" s="52"/>
      <c r="W251" s="52"/>
      <c r="X251" s="52"/>
      <c r="Y251" s="52"/>
    </row>
    <row r="252" spans="1:25" s="60" customFormat="1">
      <c r="A252" s="96"/>
      <c r="B252" s="370"/>
      <c r="C252" s="370"/>
      <c r="D252" s="370"/>
      <c r="E252" s="370"/>
      <c r="F252" s="95"/>
      <c r="G252" s="95"/>
      <c r="H252" s="88"/>
      <c r="I252" s="95"/>
      <c r="J252" s="95"/>
      <c r="K252" s="52"/>
      <c r="L252" s="52"/>
      <c r="M252" s="52"/>
      <c r="N252" s="52"/>
      <c r="O252" s="52"/>
      <c r="P252" s="52"/>
      <c r="Q252" s="52"/>
      <c r="R252" s="52"/>
      <c r="S252" s="52"/>
      <c r="T252" s="52"/>
      <c r="U252" s="52"/>
      <c r="V252" s="52"/>
      <c r="W252" s="52"/>
      <c r="X252" s="52"/>
      <c r="Y252" s="52"/>
    </row>
    <row r="253" spans="1:25" s="60" customFormat="1">
      <c r="A253" s="96"/>
      <c r="B253" s="370"/>
      <c r="C253" s="370"/>
      <c r="D253" s="370"/>
      <c r="E253" s="370"/>
      <c r="F253" s="95"/>
      <c r="G253" s="95"/>
      <c r="H253" s="88"/>
      <c r="I253" s="95"/>
      <c r="J253" s="95"/>
      <c r="K253" s="52"/>
      <c r="L253" s="52"/>
      <c r="M253" s="52"/>
      <c r="N253" s="52"/>
      <c r="O253" s="52"/>
      <c r="P253" s="52"/>
      <c r="Q253" s="52"/>
      <c r="R253" s="52"/>
      <c r="S253" s="52"/>
      <c r="T253" s="52"/>
      <c r="U253" s="52"/>
      <c r="V253" s="52"/>
      <c r="W253" s="52"/>
      <c r="X253" s="52"/>
      <c r="Y253" s="52"/>
    </row>
    <row r="254" spans="1:25" s="60" customFormat="1">
      <c r="A254" s="96"/>
      <c r="B254" s="370"/>
      <c r="C254" s="370"/>
      <c r="D254" s="370"/>
      <c r="E254" s="370"/>
      <c r="F254" s="95"/>
      <c r="G254" s="95"/>
      <c r="H254" s="88"/>
      <c r="I254" s="95"/>
      <c r="J254" s="95"/>
      <c r="K254" s="52"/>
      <c r="L254" s="52"/>
      <c r="M254" s="52"/>
      <c r="N254" s="52"/>
      <c r="O254" s="52"/>
      <c r="P254" s="52"/>
      <c r="Q254" s="52"/>
      <c r="R254" s="52"/>
      <c r="S254" s="52"/>
      <c r="T254" s="52"/>
      <c r="U254" s="52"/>
      <c r="V254" s="52"/>
      <c r="W254" s="52"/>
      <c r="X254" s="52"/>
      <c r="Y254" s="52"/>
    </row>
    <row r="255" spans="1:25" s="60" customFormat="1">
      <c r="A255" s="96"/>
      <c r="B255" s="370"/>
      <c r="C255" s="370"/>
      <c r="D255" s="370"/>
      <c r="E255" s="370"/>
      <c r="F255" s="95"/>
      <c r="G255" s="95"/>
      <c r="H255" s="88"/>
      <c r="I255" s="95"/>
      <c r="J255" s="95"/>
      <c r="K255" s="52"/>
      <c r="L255" s="52"/>
      <c r="M255" s="52"/>
      <c r="N255" s="52"/>
      <c r="O255" s="52"/>
      <c r="P255" s="52"/>
      <c r="Q255" s="52"/>
      <c r="R255" s="52"/>
      <c r="S255" s="52"/>
      <c r="T255" s="52"/>
      <c r="U255" s="52"/>
      <c r="V255" s="52"/>
      <c r="W255" s="52"/>
      <c r="X255" s="52"/>
      <c r="Y255" s="52"/>
    </row>
    <row r="256" spans="1:25" s="60" customFormat="1">
      <c r="A256" s="96"/>
      <c r="B256" s="370"/>
      <c r="C256" s="370"/>
      <c r="D256" s="370"/>
      <c r="E256" s="370"/>
      <c r="F256" s="95"/>
      <c r="G256" s="95"/>
      <c r="H256" s="88"/>
      <c r="I256" s="95"/>
      <c r="J256" s="95"/>
      <c r="K256" s="52"/>
      <c r="L256" s="52"/>
      <c r="M256" s="52"/>
      <c r="N256" s="52"/>
      <c r="O256" s="52"/>
      <c r="P256" s="52"/>
      <c r="Q256" s="52"/>
      <c r="R256" s="52"/>
      <c r="S256" s="52"/>
      <c r="T256" s="52"/>
      <c r="U256" s="52"/>
      <c r="V256" s="52"/>
      <c r="W256" s="52"/>
      <c r="X256" s="52"/>
      <c r="Y256" s="52"/>
    </row>
    <row r="257" spans="1:25" s="60" customFormat="1">
      <c r="A257" s="96"/>
      <c r="B257" s="370"/>
      <c r="C257" s="370"/>
      <c r="D257" s="370"/>
      <c r="E257" s="370"/>
      <c r="F257" s="95"/>
      <c r="G257" s="95"/>
      <c r="H257" s="88"/>
      <c r="I257" s="95"/>
      <c r="J257" s="95"/>
      <c r="K257" s="52"/>
      <c r="L257" s="52"/>
      <c r="M257" s="52"/>
      <c r="N257" s="52"/>
      <c r="O257" s="52"/>
      <c r="P257" s="52"/>
      <c r="Q257" s="52"/>
      <c r="R257" s="52"/>
      <c r="S257" s="52"/>
      <c r="T257" s="52"/>
      <c r="U257" s="52"/>
      <c r="V257" s="52"/>
      <c r="W257" s="52"/>
      <c r="X257" s="52"/>
      <c r="Y257" s="52"/>
    </row>
    <row r="258" spans="1:25" s="60" customFormat="1" ht="14.25" customHeight="1">
      <c r="A258" s="96"/>
      <c r="B258" s="370"/>
      <c r="C258" s="370"/>
      <c r="D258" s="370"/>
      <c r="E258" s="370"/>
      <c r="F258" s="95"/>
      <c r="G258" s="95"/>
      <c r="H258" s="88"/>
      <c r="I258" s="95"/>
      <c r="J258" s="95"/>
      <c r="K258" s="52"/>
      <c r="L258" s="52"/>
      <c r="M258" s="52"/>
      <c r="N258" s="52"/>
      <c r="O258" s="52"/>
      <c r="P258" s="52"/>
      <c r="Q258" s="52"/>
      <c r="R258" s="52"/>
      <c r="S258" s="52"/>
      <c r="T258" s="52"/>
      <c r="U258" s="52"/>
      <c r="V258" s="52"/>
      <c r="W258" s="52"/>
      <c r="X258" s="52"/>
      <c r="Y258" s="52"/>
    </row>
    <row r="259" spans="1:25" s="60" customFormat="1" ht="15.75" customHeight="1">
      <c r="A259" s="90"/>
      <c r="B259" s="370"/>
      <c r="C259" s="370"/>
      <c r="D259" s="370"/>
      <c r="E259" s="370"/>
      <c r="F259" s="94" t="s">
        <v>44</v>
      </c>
      <c r="G259" s="86">
        <v>20</v>
      </c>
      <c r="H259" s="86"/>
      <c r="I259" s="86"/>
      <c r="J259" s="86"/>
      <c r="K259" s="52"/>
      <c r="L259" s="52"/>
      <c r="M259" s="52"/>
      <c r="N259" s="52"/>
      <c r="O259" s="52"/>
      <c r="P259" s="52"/>
      <c r="Q259" s="52"/>
      <c r="R259" s="52"/>
      <c r="S259" s="52"/>
      <c r="T259" s="52"/>
      <c r="U259" s="52"/>
      <c r="V259" s="52"/>
      <c r="W259" s="52"/>
      <c r="X259" s="52"/>
      <c r="Y259" s="52"/>
    </row>
    <row r="260" spans="1:25" s="60" customFormat="1" ht="15.75" customHeight="1">
      <c r="A260" s="90"/>
      <c r="B260" s="73"/>
      <c r="C260" s="73"/>
      <c r="D260" s="73"/>
      <c r="E260" s="73"/>
      <c r="F260" s="94"/>
      <c r="G260" s="86"/>
      <c r="H260" s="86"/>
      <c r="I260" s="86"/>
      <c r="J260" s="86"/>
      <c r="K260" s="52"/>
      <c r="L260" s="52"/>
      <c r="M260" s="52"/>
      <c r="N260" s="52"/>
      <c r="O260" s="52"/>
      <c r="P260" s="52"/>
      <c r="Q260" s="52"/>
      <c r="R260" s="52"/>
      <c r="S260" s="52"/>
      <c r="T260" s="52"/>
      <c r="U260" s="52"/>
      <c r="V260" s="52"/>
      <c r="W260" s="52"/>
      <c r="X260" s="52"/>
      <c r="Y260" s="52"/>
    </row>
    <row r="261" spans="1:25" s="60" customFormat="1" ht="15.75" customHeight="1">
      <c r="A261" s="67" t="s">
        <v>53</v>
      </c>
      <c r="B261" s="364" t="s">
        <v>52</v>
      </c>
      <c r="C261" s="364"/>
      <c r="D261" s="364"/>
      <c r="E261" s="364"/>
      <c r="F261" s="364"/>
      <c r="G261" s="364"/>
      <c r="H261" s="364"/>
      <c r="I261" s="364"/>
      <c r="J261" s="72"/>
      <c r="K261" s="52"/>
      <c r="L261" s="52"/>
      <c r="M261" s="52"/>
      <c r="N261" s="52"/>
      <c r="O261" s="52"/>
      <c r="P261" s="52"/>
      <c r="Q261" s="52"/>
      <c r="R261" s="52"/>
      <c r="S261" s="52"/>
      <c r="T261" s="52"/>
      <c r="U261" s="52"/>
      <c r="V261" s="52"/>
      <c r="W261" s="52"/>
      <c r="X261" s="52"/>
      <c r="Y261" s="52"/>
    </row>
    <row r="262" spans="1:25" s="60" customFormat="1">
      <c r="A262" s="93"/>
      <c r="B262" s="93"/>
      <c r="C262" s="93"/>
      <c r="D262" s="93"/>
      <c r="E262" s="93"/>
      <c r="F262" s="93"/>
      <c r="G262" s="93"/>
      <c r="H262" s="93"/>
      <c r="I262" s="86"/>
      <c r="J262" s="86"/>
      <c r="K262" s="52"/>
      <c r="L262" s="52"/>
      <c r="M262" s="52"/>
      <c r="N262" s="52"/>
      <c r="O262" s="52"/>
      <c r="P262" s="52"/>
      <c r="Q262" s="52"/>
      <c r="R262" s="52"/>
      <c r="S262" s="52"/>
      <c r="T262" s="52"/>
      <c r="U262" s="52"/>
      <c r="V262" s="52"/>
      <c r="W262" s="52"/>
      <c r="X262" s="52"/>
      <c r="Y262" s="52"/>
    </row>
    <row r="263" spans="1:25" s="60" customFormat="1">
      <c r="A263" s="93"/>
      <c r="B263" s="93"/>
      <c r="C263" s="93"/>
      <c r="D263" s="93"/>
      <c r="E263" s="93"/>
      <c r="F263" s="93"/>
      <c r="G263" s="93"/>
      <c r="H263" s="93"/>
      <c r="I263" s="86"/>
      <c r="J263" s="86"/>
      <c r="K263" s="52"/>
      <c r="L263" s="52"/>
      <c r="M263" s="52"/>
      <c r="N263" s="52"/>
      <c r="O263" s="52"/>
      <c r="P263" s="52"/>
      <c r="Q263" s="52"/>
      <c r="R263" s="52"/>
      <c r="S263" s="52"/>
      <c r="T263" s="52"/>
      <c r="U263" s="52"/>
      <c r="V263" s="52"/>
      <c r="W263" s="52"/>
      <c r="X263" s="52"/>
      <c r="Y263" s="52"/>
    </row>
    <row r="264" spans="1:25" s="60" customFormat="1">
      <c r="A264" s="93"/>
      <c r="B264" s="93"/>
      <c r="C264" s="93"/>
      <c r="D264" s="93"/>
      <c r="E264" s="93"/>
      <c r="F264" s="93"/>
      <c r="G264" s="93"/>
      <c r="H264" s="93"/>
      <c r="I264" s="86"/>
      <c r="J264" s="86"/>
      <c r="K264" s="52"/>
      <c r="L264" s="52"/>
      <c r="M264" s="52"/>
      <c r="N264" s="52"/>
      <c r="O264" s="52"/>
      <c r="P264" s="52"/>
      <c r="Q264" s="52"/>
      <c r="R264" s="52"/>
      <c r="S264" s="52"/>
      <c r="T264" s="52"/>
      <c r="U264" s="52"/>
      <c r="V264" s="52"/>
      <c r="W264" s="52"/>
      <c r="X264" s="52"/>
      <c r="Y264" s="52"/>
    </row>
    <row r="265" spans="1:25" s="60" customFormat="1">
      <c r="A265" s="93"/>
      <c r="B265" s="93"/>
      <c r="C265" s="93"/>
      <c r="D265" s="93"/>
      <c r="E265" s="93"/>
      <c r="F265" s="93"/>
      <c r="G265" s="93"/>
      <c r="H265" s="93"/>
      <c r="I265" s="86"/>
      <c r="J265" s="86"/>
      <c r="K265" s="52"/>
      <c r="L265" s="52"/>
      <c r="M265" s="52"/>
      <c r="N265" s="52"/>
      <c r="O265" s="52"/>
      <c r="P265" s="52"/>
      <c r="Q265" s="52"/>
      <c r="R265" s="52"/>
      <c r="S265" s="52"/>
      <c r="T265" s="52"/>
      <c r="U265" s="52"/>
      <c r="V265" s="52"/>
      <c r="W265" s="52"/>
      <c r="X265" s="52"/>
      <c r="Y265" s="52"/>
    </row>
    <row r="266" spans="1:25" s="60" customFormat="1">
      <c r="A266" s="93"/>
      <c r="B266" s="93"/>
      <c r="C266" s="93"/>
      <c r="D266" s="93"/>
      <c r="E266" s="93"/>
      <c r="F266" s="93"/>
      <c r="G266" s="93"/>
      <c r="H266" s="93"/>
      <c r="I266" s="86"/>
      <c r="J266" s="86"/>
      <c r="K266" s="52"/>
      <c r="L266" s="52"/>
      <c r="M266" s="52"/>
      <c r="N266" s="52"/>
      <c r="O266" s="52"/>
      <c r="P266" s="52"/>
      <c r="Q266" s="52"/>
      <c r="R266" s="52"/>
      <c r="S266" s="52"/>
      <c r="T266" s="52"/>
      <c r="U266" s="52"/>
      <c r="V266" s="52"/>
      <c r="W266" s="52"/>
      <c r="X266" s="52"/>
      <c r="Y266" s="52"/>
    </row>
    <row r="267" spans="1:25" s="60" customFormat="1">
      <c r="A267" s="93"/>
      <c r="B267" s="93"/>
      <c r="C267" s="93"/>
      <c r="D267" s="93"/>
      <c r="E267" s="93"/>
      <c r="F267" s="93"/>
      <c r="G267" s="93"/>
      <c r="H267" s="93"/>
      <c r="I267" s="86"/>
      <c r="J267" s="86"/>
      <c r="K267" s="52"/>
      <c r="L267" s="52"/>
      <c r="M267" s="52"/>
      <c r="N267" s="52"/>
      <c r="O267" s="52"/>
      <c r="P267" s="52"/>
      <c r="Q267" s="52"/>
      <c r="R267" s="52"/>
      <c r="S267" s="52"/>
      <c r="T267" s="52"/>
      <c r="U267" s="52"/>
      <c r="V267" s="52"/>
      <c r="W267" s="52"/>
      <c r="X267" s="52"/>
      <c r="Y267" s="52"/>
    </row>
    <row r="268" spans="1:25" s="60" customFormat="1">
      <c r="A268" s="93"/>
      <c r="B268" s="93"/>
      <c r="C268" s="93"/>
      <c r="D268" s="93"/>
      <c r="E268" s="93"/>
      <c r="F268" s="93"/>
      <c r="G268" s="93"/>
      <c r="H268" s="93"/>
      <c r="I268" s="86"/>
      <c r="J268" s="86"/>
      <c r="K268" s="52"/>
      <c r="L268" s="52"/>
      <c r="M268" s="52"/>
      <c r="N268" s="52"/>
      <c r="O268" s="52"/>
      <c r="P268" s="52"/>
      <c r="Q268" s="52"/>
      <c r="R268" s="52"/>
      <c r="S268" s="52"/>
      <c r="T268" s="52"/>
      <c r="U268" s="52"/>
      <c r="V268" s="52"/>
      <c r="W268" s="52"/>
      <c r="X268" s="52"/>
      <c r="Y268" s="52"/>
    </row>
    <row r="269" spans="1:25" s="60" customFormat="1">
      <c r="A269" s="93"/>
      <c r="B269" s="93"/>
      <c r="C269" s="93"/>
      <c r="D269" s="93"/>
      <c r="E269" s="93"/>
      <c r="F269" s="93"/>
      <c r="G269" s="93"/>
      <c r="H269" s="93"/>
      <c r="I269" s="86"/>
      <c r="J269" s="86"/>
      <c r="K269" s="52"/>
      <c r="L269" s="52"/>
      <c r="M269" s="52"/>
      <c r="N269" s="52"/>
      <c r="O269" s="52"/>
      <c r="P269" s="52"/>
      <c r="Q269" s="52"/>
      <c r="R269" s="52"/>
      <c r="S269" s="52"/>
      <c r="T269" s="52"/>
      <c r="U269" s="52"/>
      <c r="V269" s="52"/>
      <c r="W269" s="52"/>
      <c r="X269" s="52"/>
      <c r="Y269" s="52"/>
    </row>
    <row r="270" spans="1:25" s="60" customFormat="1">
      <c r="A270" s="93"/>
      <c r="B270" s="93"/>
      <c r="C270" s="93"/>
      <c r="D270" s="93"/>
      <c r="E270" s="93"/>
      <c r="F270" s="93"/>
      <c r="G270" s="93"/>
      <c r="H270" s="93"/>
      <c r="I270" s="86"/>
      <c r="J270" s="86"/>
      <c r="K270" s="52"/>
      <c r="L270" s="52"/>
      <c r="M270" s="52"/>
      <c r="N270" s="52"/>
      <c r="O270" s="52"/>
      <c r="P270" s="52"/>
      <c r="Q270" s="52"/>
      <c r="R270" s="52"/>
      <c r="S270" s="52"/>
      <c r="T270" s="52"/>
      <c r="U270" s="52"/>
      <c r="V270" s="52"/>
      <c r="W270" s="52"/>
      <c r="X270" s="52"/>
      <c r="Y270" s="52"/>
    </row>
    <row r="271" spans="1:25" s="60" customFormat="1">
      <c r="A271" s="93"/>
      <c r="B271" s="93"/>
      <c r="C271" s="93"/>
      <c r="D271" s="93"/>
      <c r="E271" s="93"/>
      <c r="F271" s="93"/>
      <c r="G271" s="93"/>
      <c r="H271" s="93"/>
      <c r="I271" s="86"/>
      <c r="J271" s="86"/>
      <c r="K271" s="52"/>
      <c r="L271" s="52"/>
      <c r="M271" s="52"/>
      <c r="N271" s="52"/>
      <c r="O271" s="52"/>
      <c r="P271" s="52"/>
      <c r="Q271" s="52"/>
      <c r="R271" s="52"/>
      <c r="S271" s="52"/>
      <c r="T271" s="52"/>
      <c r="U271" s="52"/>
      <c r="V271" s="52"/>
      <c r="W271" s="52"/>
      <c r="X271" s="52"/>
      <c r="Y271" s="52"/>
    </row>
    <row r="272" spans="1:25" s="60" customFormat="1">
      <c r="A272" s="93"/>
      <c r="B272" s="93"/>
      <c r="C272" s="93"/>
      <c r="D272" s="93"/>
      <c r="E272" s="93"/>
      <c r="F272" s="93"/>
      <c r="G272" s="93"/>
      <c r="H272" s="93"/>
      <c r="I272" s="86"/>
      <c r="J272" s="86"/>
      <c r="K272" s="52"/>
      <c r="L272" s="52"/>
      <c r="M272" s="52"/>
      <c r="N272" s="52"/>
      <c r="O272" s="52"/>
      <c r="P272" s="52"/>
      <c r="Q272" s="52"/>
      <c r="R272" s="52"/>
      <c r="S272" s="52"/>
      <c r="T272" s="52"/>
      <c r="U272" s="52"/>
      <c r="V272" s="52"/>
      <c r="W272" s="52"/>
      <c r="X272" s="52"/>
      <c r="Y272" s="52"/>
    </row>
    <row r="273" spans="1:25" s="60" customFormat="1" ht="15.75" customHeight="1">
      <c r="A273" s="69"/>
      <c r="B273" s="69"/>
      <c r="C273" s="69"/>
      <c r="D273" s="69"/>
      <c r="E273" s="69"/>
      <c r="F273" s="69"/>
      <c r="G273" s="68"/>
      <c r="H273" s="68"/>
      <c r="I273" s="68"/>
      <c r="J273" s="68"/>
      <c r="K273" s="52"/>
      <c r="L273" s="52"/>
      <c r="M273" s="52"/>
      <c r="N273" s="52"/>
      <c r="O273" s="52"/>
      <c r="P273" s="52"/>
      <c r="Q273" s="52"/>
      <c r="R273" s="52"/>
      <c r="S273" s="52"/>
      <c r="T273" s="52"/>
      <c r="U273" s="52"/>
      <c r="V273" s="52"/>
      <c r="W273" s="52"/>
      <c r="X273" s="52"/>
      <c r="Y273" s="52"/>
    </row>
    <row r="274" spans="1:25" s="60" customFormat="1" ht="15.75" customHeight="1">
      <c r="A274" s="67" t="s">
        <v>30</v>
      </c>
      <c r="B274" s="365" t="s">
        <v>31</v>
      </c>
      <c r="C274" s="365"/>
      <c r="D274" s="365"/>
      <c r="E274" s="365"/>
      <c r="F274" s="365"/>
      <c r="G274" s="365"/>
      <c r="H274" s="365"/>
      <c r="I274" s="365"/>
      <c r="J274" s="365"/>
      <c r="K274" s="52"/>
      <c r="L274" s="52"/>
      <c r="M274" s="52"/>
      <c r="N274" s="52"/>
      <c r="O274" s="52"/>
      <c r="P274" s="52"/>
      <c r="Q274" s="52"/>
      <c r="R274" s="52"/>
      <c r="S274" s="52"/>
      <c r="T274" s="52"/>
      <c r="U274" s="52"/>
      <c r="V274" s="52"/>
      <c r="W274" s="52"/>
      <c r="X274" s="52"/>
      <c r="Y274" s="52"/>
    </row>
    <row r="275" spans="1:25" s="52" customFormat="1" ht="15.75" customHeight="1">
      <c r="A275" s="59"/>
      <c r="B275" s="59"/>
      <c r="C275" s="59"/>
      <c r="D275" s="59"/>
      <c r="E275" s="59"/>
      <c r="F275" s="59"/>
      <c r="G275" s="59"/>
      <c r="H275" s="59"/>
      <c r="I275" s="59"/>
      <c r="J275" s="59"/>
    </row>
    <row r="276" spans="1:25" s="52" customFormat="1" ht="15.75" customHeight="1">
      <c r="A276" s="59"/>
      <c r="B276" s="59"/>
      <c r="C276" s="59"/>
      <c r="D276" s="59"/>
      <c r="E276" s="59"/>
      <c r="F276" s="59"/>
      <c r="G276" s="59"/>
      <c r="H276" s="59"/>
      <c r="I276" s="59"/>
      <c r="J276" s="59"/>
    </row>
    <row r="277" spans="1:25" s="52" customFormat="1" ht="15.75" customHeight="1">
      <c r="A277" s="59"/>
      <c r="B277" s="58"/>
      <c r="C277" s="58"/>
      <c r="D277" s="58"/>
      <c r="E277" s="58"/>
      <c r="F277" s="58"/>
      <c r="G277" s="58"/>
      <c r="H277" s="58"/>
      <c r="I277" s="56"/>
      <c r="J277" s="56"/>
    </row>
    <row r="278" spans="1:25" s="52" customFormat="1" ht="15.75" customHeight="1">
      <c r="A278" s="66" t="str">
        <f>A129</f>
        <v>A.4.</v>
      </c>
      <c r="B278" s="366" t="str">
        <f>B129</f>
        <v>ZIDARSKI RADOVI UKUPNO:</v>
      </c>
      <c r="C278" s="366"/>
      <c r="D278" s="366"/>
      <c r="E278" s="366"/>
      <c r="F278" s="366"/>
      <c r="G278" s="366"/>
      <c r="H278" s="366"/>
      <c r="I278" s="366"/>
      <c r="J278" s="65"/>
      <c r="K278" s="64"/>
    </row>
    <row r="279" spans="1:25" s="52" customFormat="1" ht="15.75" customHeight="1">
      <c r="A279" s="59"/>
      <c r="B279" s="58"/>
      <c r="C279" s="58"/>
      <c r="D279" s="58"/>
      <c r="E279" s="58"/>
      <c r="F279" s="58"/>
      <c r="G279" s="58"/>
      <c r="H279" s="58"/>
      <c r="I279" s="56"/>
      <c r="J279" s="56"/>
      <c r="K279" s="64"/>
    </row>
    <row r="280" spans="1:25" s="52" customFormat="1" ht="15.75" customHeight="1">
      <c r="A280" s="66" t="str">
        <f>A166</f>
        <v>A.5.</v>
      </c>
      <c r="B280" s="366" t="str">
        <f>B166</f>
        <v>IZOLATERSKI  RADOVI UKUPNO:</v>
      </c>
      <c r="C280" s="366"/>
      <c r="D280" s="366"/>
      <c r="E280" s="366"/>
      <c r="F280" s="366"/>
      <c r="G280" s="366"/>
      <c r="H280" s="366"/>
      <c r="I280" s="366"/>
      <c r="J280" s="65"/>
      <c r="K280" s="64"/>
    </row>
    <row r="281" spans="1:25" s="52" customFormat="1" ht="15.75" customHeight="1">
      <c r="A281" s="59"/>
      <c r="B281" s="58"/>
      <c r="C281" s="58"/>
      <c r="D281" s="58"/>
      <c r="E281" s="58"/>
      <c r="F281" s="58"/>
      <c r="G281" s="58"/>
      <c r="H281" s="58"/>
      <c r="I281" s="56"/>
      <c r="J281" s="56"/>
      <c r="K281" s="64"/>
    </row>
    <row r="282" spans="1:25" s="52" customFormat="1" ht="15.75" customHeight="1">
      <c r="A282" s="66" t="str">
        <f>A261</f>
        <v>A.7.</v>
      </c>
      <c r="B282" s="366" t="str">
        <f>B261</f>
        <v>GIPSERSKI RADOVI UKUPNO:</v>
      </c>
      <c r="C282" s="366"/>
      <c r="D282" s="366"/>
      <c r="E282" s="366"/>
      <c r="F282" s="366"/>
      <c r="G282" s="366"/>
      <c r="H282" s="366"/>
      <c r="I282" s="366"/>
      <c r="J282" s="65"/>
      <c r="K282" s="64"/>
    </row>
    <row r="283" spans="1:25" s="52" customFormat="1" ht="15.75" customHeight="1">
      <c r="A283" s="59"/>
      <c r="B283" s="58"/>
      <c r="C283" s="58"/>
      <c r="D283" s="58"/>
      <c r="E283" s="58"/>
      <c r="F283" s="58"/>
      <c r="G283" s="58"/>
      <c r="H283" s="58"/>
      <c r="I283" s="56"/>
      <c r="J283" s="56"/>
      <c r="K283" s="64"/>
    </row>
    <row r="284" spans="1:25" s="52" customFormat="1" ht="15.75" customHeight="1">
      <c r="A284" s="58"/>
      <c r="B284" s="58"/>
      <c r="C284" s="58"/>
      <c r="D284" s="58"/>
      <c r="E284" s="58"/>
      <c r="F284" s="58"/>
      <c r="G284" s="58"/>
      <c r="H284" s="58"/>
      <c r="I284" s="56"/>
      <c r="J284" s="56"/>
      <c r="K284" s="64"/>
    </row>
    <row r="285" spans="1:25" s="60" customFormat="1" ht="15.75" customHeight="1">
      <c r="A285" s="365" t="s">
        <v>30</v>
      </c>
      <c r="B285" s="364" t="s">
        <v>2</v>
      </c>
      <c r="C285" s="364"/>
      <c r="D285" s="364"/>
      <c r="E285" s="364"/>
      <c r="F285" s="364"/>
      <c r="G285" s="364"/>
      <c r="H285" s="364"/>
      <c r="I285" s="364"/>
      <c r="J285" s="62">
        <f>SUM(J278:J284)</f>
        <v>0</v>
      </c>
      <c r="K285" s="63"/>
      <c r="L285" s="61"/>
      <c r="M285" s="61"/>
      <c r="N285" s="61"/>
      <c r="O285" s="61"/>
      <c r="P285" s="52"/>
      <c r="Q285" s="52"/>
      <c r="R285" s="52"/>
      <c r="S285" s="52"/>
      <c r="T285" s="52"/>
      <c r="U285" s="52"/>
      <c r="V285" s="52"/>
      <c r="W285" s="52"/>
      <c r="X285" s="52"/>
      <c r="Y285" s="52"/>
    </row>
    <row r="286" spans="1:25" s="60" customFormat="1" ht="15.75" customHeight="1">
      <c r="A286" s="365"/>
      <c r="B286" s="364" t="s">
        <v>9</v>
      </c>
      <c r="C286" s="364"/>
      <c r="D286" s="364"/>
      <c r="E286" s="364"/>
      <c r="F286" s="364"/>
      <c r="G286" s="364"/>
      <c r="H286" s="365">
        <v>0.25</v>
      </c>
      <c r="I286" s="365"/>
      <c r="J286" s="62">
        <f>J285*H286</f>
        <v>0</v>
      </c>
      <c r="K286" s="63"/>
      <c r="L286" s="61"/>
      <c r="M286" s="61"/>
      <c r="N286" s="61"/>
      <c r="O286" s="61"/>
      <c r="P286" s="52"/>
      <c r="Q286" s="52"/>
      <c r="R286" s="52"/>
      <c r="S286" s="52"/>
      <c r="T286" s="52"/>
      <c r="U286" s="52"/>
      <c r="V286" s="52"/>
      <c r="W286" s="52"/>
      <c r="X286" s="52"/>
      <c r="Y286" s="52"/>
    </row>
    <row r="287" spans="1:25" s="60" customFormat="1" ht="17.25" customHeight="1">
      <c r="A287" s="365"/>
      <c r="B287" s="364" t="s">
        <v>3</v>
      </c>
      <c r="C287" s="364"/>
      <c r="D287" s="364"/>
      <c r="E287" s="364"/>
      <c r="F287" s="364"/>
      <c r="G287" s="364"/>
      <c r="H287" s="364"/>
      <c r="I287" s="364"/>
      <c r="J287" s="62">
        <f>J286+J285</f>
        <v>0</v>
      </c>
      <c r="K287" s="56"/>
      <c r="L287" s="61"/>
      <c r="M287" s="61"/>
      <c r="N287" s="61"/>
      <c r="O287" s="61"/>
      <c r="P287" s="52"/>
      <c r="Q287" s="52"/>
      <c r="R287" s="52"/>
      <c r="S287" s="52"/>
      <c r="T287" s="52"/>
      <c r="U287" s="52"/>
      <c r="V287" s="52"/>
      <c r="W287" s="52"/>
      <c r="X287" s="52"/>
      <c r="Y287" s="52"/>
    </row>
    <row r="288" spans="1:25" s="52" customFormat="1" ht="17.25" customHeight="1">
      <c r="A288" s="59"/>
      <c r="B288" s="58"/>
      <c r="C288" s="58"/>
      <c r="D288" s="58"/>
      <c r="E288" s="57"/>
      <c r="F288" s="57"/>
      <c r="G288" s="57"/>
      <c r="H288" s="56"/>
      <c r="I288" s="56"/>
      <c r="J288" s="56"/>
    </row>
    <row r="289" spans="1:10" s="52" customFormat="1" ht="16.5" customHeight="1">
      <c r="A289" s="59"/>
      <c r="B289" s="58"/>
      <c r="C289" s="58"/>
      <c r="D289" s="58"/>
      <c r="E289" s="57"/>
      <c r="F289" s="57"/>
      <c r="G289" s="57"/>
      <c r="H289" s="56"/>
      <c r="I289" s="56"/>
      <c r="J289" s="56"/>
    </row>
    <row r="290" spans="1:10" s="51" customFormat="1" ht="15.75" customHeight="1">
      <c r="A290" s="54" t="str">
        <f>A43</f>
        <v>DATUM I MJESTO:</v>
      </c>
      <c r="B290" s="54"/>
      <c r="C290" s="52"/>
      <c r="D290" s="54"/>
      <c r="E290" s="54"/>
      <c r="F290" s="54" t="str">
        <f>A31</f>
        <v>IZRADILI:</v>
      </c>
      <c r="G290" s="52"/>
      <c r="H290" s="52"/>
      <c r="I290" s="52"/>
      <c r="J290" s="52"/>
    </row>
    <row r="291" spans="1:10" s="51" customFormat="1" ht="15.75" customHeight="1">
      <c r="A291" s="54" t="str">
        <f>D43</f>
        <v>06/14, KRIŽEVCI</v>
      </c>
      <c r="B291" s="55"/>
      <c r="C291" s="55"/>
      <c r="D291" s="55"/>
      <c r="E291" s="54"/>
      <c r="F291" s="361" t="str">
        <f>D31</f>
        <v xml:space="preserve">MARTINA KAŠIK dipl.ing.arh.                 MARKO KAŠIK dipl.ing.građ.                        </v>
      </c>
      <c r="G291" s="361"/>
      <c r="H291" s="361"/>
      <c r="I291" s="361"/>
      <c r="J291" s="52"/>
    </row>
    <row r="292" spans="1:10" s="51" customFormat="1" ht="18" customHeight="1">
      <c r="A292" s="40" t="str">
        <f>D44</f>
        <v>02/2018, KRIŽEVCI (3. IZVOD TROŠKOVNIKA)</v>
      </c>
      <c r="B292" s="26"/>
      <c r="C292" s="26"/>
      <c r="D292" s="25"/>
      <c r="E292" s="25"/>
      <c r="F292" s="361"/>
      <c r="G292" s="361"/>
      <c r="H292" s="361"/>
      <c r="I292" s="361"/>
      <c r="J292" s="52"/>
    </row>
    <row r="293" spans="1:10" s="51" customFormat="1" ht="21.75" customHeight="1">
      <c r="A293" s="55"/>
      <c r="B293" s="55"/>
      <c r="C293" s="55"/>
      <c r="D293" s="54"/>
      <c r="E293" s="54"/>
      <c r="F293" s="53"/>
      <c r="G293" s="53"/>
      <c r="H293" s="53"/>
      <c r="I293" s="53"/>
      <c r="J293" s="52"/>
    </row>
    <row r="294" spans="1:10" s="51" customFormat="1" ht="16.5">
      <c r="A294" s="55"/>
      <c r="B294" s="55"/>
      <c r="C294" s="55"/>
      <c r="D294" s="54"/>
      <c r="E294" s="54"/>
      <c r="F294" s="53"/>
      <c r="G294" s="53"/>
      <c r="H294" s="53"/>
      <c r="I294" s="53"/>
      <c r="J294" s="52"/>
    </row>
    <row r="295" spans="1:10" s="47" customFormat="1">
      <c r="A295" s="50"/>
      <c r="F295" s="49"/>
      <c r="G295" s="48"/>
      <c r="H295" s="48"/>
      <c r="I295" s="48"/>
      <c r="J295" s="48"/>
    </row>
    <row r="296" spans="1:10" s="47" customFormat="1">
      <c r="A296" s="50"/>
      <c r="F296" s="49"/>
      <c r="G296" s="48"/>
      <c r="H296" s="48"/>
      <c r="I296" s="48"/>
      <c r="J296" s="48"/>
    </row>
    <row r="297" spans="1:10" s="47" customFormat="1">
      <c r="A297" s="50"/>
      <c r="F297" s="49"/>
      <c r="G297" s="48"/>
      <c r="H297" s="48"/>
      <c r="I297" s="48"/>
      <c r="J297" s="48"/>
    </row>
    <row r="298" spans="1:10" s="47" customFormat="1">
      <c r="A298" s="50"/>
      <c r="F298" s="49"/>
      <c r="G298" s="48"/>
      <c r="H298" s="48"/>
      <c r="I298" s="48"/>
      <c r="J298" s="48"/>
    </row>
    <row r="299" spans="1:10" s="47" customFormat="1">
      <c r="A299" s="50"/>
      <c r="F299" s="49"/>
      <c r="G299" s="48"/>
      <c r="H299" s="48"/>
      <c r="I299" s="48"/>
      <c r="J299" s="48"/>
    </row>
    <row r="300" spans="1:10" s="47" customFormat="1">
      <c r="A300" s="50"/>
      <c r="F300" s="49"/>
      <c r="G300" s="48"/>
      <c r="H300" s="48"/>
      <c r="I300" s="48"/>
      <c r="J300" s="48"/>
    </row>
    <row r="301" spans="1:10" s="47" customFormat="1">
      <c r="A301" s="50"/>
      <c r="F301" s="49"/>
      <c r="G301" s="48"/>
      <c r="H301" s="48"/>
      <c r="I301" s="48"/>
      <c r="J301" s="48"/>
    </row>
    <row r="302" spans="1:10" s="47" customFormat="1">
      <c r="A302" s="50"/>
      <c r="F302" s="49"/>
      <c r="G302" s="48"/>
      <c r="H302" s="48"/>
      <c r="I302" s="48"/>
      <c r="J302" s="48"/>
    </row>
  </sheetData>
  <mergeCells count="79">
    <mergeCell ref="B183:J183"/>
    <mergeCell ref="B259:E259"/>
    <mergeCell ref="B244:E244"/>
    <mergeCell ref="B142:E151"/>
    <mergeCell ref="B152:D152"/>
    <mergeCell ref="B219:E219"/>
    <mergeCell ref="B220:E220"/>
    <mergeCell ref="B229:E240"/>
    <mergeCell ref="B287:I287"/>
    <mergeCell ref="B278:I278"/>
    <mergeCell ref="B241:E241"/>
    <mergeCell ref="B242:E242"/>
    <mergeCell ref="B218:E218"/>
    <mergeCell ref="B137:J137"/>
    <mergeCell ref="A45:B45"/>
    <mergeCell ref="A35:B35"/>
    <mergeCell ref="D35:F36"/>
    <mergeCell ref="B110:D110"/>
    <mergeCell ref="A68:J68"/>
    <mergeCell ref="A46:B46"/>
    <mergeCell ref="A48:J48"/>
    <mergeCell ref="A49:J50"/>
    <mergeCell ref="A51:J52"/>
    <mergeCell ref="A53:J66"/>
    <mergeCell ref="A67:J67"/>
    <mergeCell ref="A69:J70"/>
    <mergeCell ref="A71:J72"/>
    <mergeCell ref="A73:J73"/>
    <mergeCell ref="A74:J77"/>
    <mergeCell ref="A78:J79"/>
    <mergeCell ref="B92:J92"/>
    <mergeCell ref="A81:J82"/>
    <mergeCell ref="A84:J84"/>
    <mergeCell ref="A26:B26"/>
    <mergeCell ref="A40:B40"/>
    <mergeCell ref="A43:B43"/>
    <mergeCell ref="D26:I26"/>
    <mergeCell ref="D27:I27"/>
    <mergeCell ref="C26:C27"/>
    <mergeCell ref="A41:B41"/>
    <mergeCell ref="A31:B31"/>
    <mergeCell ref="D31:F33"/>
    <mergeCell ref="A13:B13"/>
    <mergeCell ref="D13:H14"/>
    <mergeCell ref="A17:B17"/>
    <mergeCell ref="D17:H19"/>
    <mergeCell ref="A21:B21"/>
    <mergeCell ref="D21:G22"/>
    <mergeCell ref="A285:A287"/>
    <mergeCell ref="B95:J95"/>
    <mergeCell ref="B109:D109"/>
    <mergeCell ref="B100:E108"/>
    <mergeCell ref="B114:E125"/>
    <mergeCell ref="B112:D112"/>
    <mergeCell ref="B129:I129"/>
    <mergeCell ref="B126:D126"/>
    <mergeCell ref="B166:I166"/>
    <mergeCell ref="B188:E198"/>
    <mergeCell ref="B186:E186"/>
    <mergeCell ref="B163:D163"/>
    <mergeCell ref="B154:E162"/>
    <mergeCell ref="B139:E139"/>
    <mergeCell ref="B97:E97"/>
    <mergeCell ref="F291:I292"/>
    <mergeCell ref="B199:E199"/>
    <mergeCell ref="B285:I285"/>
    <mergeCell ref="H286:I286"/>
    <mergeCell ref="B286:G286"/>
    <mergeCell ref="B282:I282"/>
    <mergeCell ref="B280:I280"/>
    <mergeCell ref="B205:E217"/>
    <mergeCell ref="B200:E200"/>
    <mergeCell ref="B203:E203"/>
    <mergeCell ref="B202:E202"/>
    <mergeCell ref="B201:E201"/>
    <mergeCell ref="B261:I261"/>
    <mergeCell ref="B246:E258"/>
    <mergeCell ref="B243:E243"/>
    <mergeCell ref="B274:J274"/>
  </mergeCells>
  <pageMargins left="0.98425196850393704" right="0.31496062992125984" top="0.78740157480314965" bottom="0.98425196850393704" header="0.51181102362204722" footer="0.51181102362204722"/>
  <pageSetup paperSize="9" orientation="portrait" r:id="rId1"/>
  <headerFooter differentFirst="1">
    <oddHeader xml:space="preserve">&amp;L&amp;"Arial Narrow,Regular"KAŠIK D.O.O.  &amp;"Arial,Regular" 
                                                                                                                                                      </oddHeader>
    <oddFooter>&amp;L&amp;"Arial Narrow,Regular"&amp;8INVESTITOR:  OPĆINA GORNJA RIJEKA 
GRAĐEVINA:    POSLOVNA GRAĐEVINA &amp;R&amp;"Arial Narrow,Regular"&amp;P</oddFooter>
  </headerFooter>
  <drawing r:id="rId2"/>
  <legacyDrawing r:id="rId3"/>
  <oleObjects>
    <mc:AlternateContent xmlns:mc="http://schemas.openxmlformats.org/markup-compatibility/2006">
      <mc:Choice Requires="x14">
        <oleObject progId="AutoCAD LT.Drawing.16" shapeId="2049" r:id="rId4">
          <objectPr defaultSize="0" autoPict="0" r:id="rId5">
            <anchor moveWithCells="1" sizeWithCells="1">
              <from>
                <xdr:col>0</xdr:col>
                <xdr:colOff>19050</xdr:colOff>
                <xdr:row>1</xdr:row>
                <xdr:rowOff>0</xdr:rowOff>
              </from>
              <to>
                <xdr:col>4</xdr:col>
                <xdr:colOff>819150</xdr:colOff>
                <xdr:row>10</xdr:row>
                <xdr:rowOff>123825</xdr:rowOff>
              </to>
            </anchor>
          </objectPr>
        </oleObject>
      </mc:Choice>
      <mc:Fallback>
        <oleObject progId="AutoCAD LT.Drawing.16"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1"/>
  <sheetViews>
    <sheetView topLeftCell="A142" zoomScaleNormal="100" zoomScaleSheetLayoutView="145" workbookViewId="0">
      <selection activeCell="H11" sqref="H11"/>
    </sheetView>
  </sheetViews>
  <sheetFormatPr defaultRowHeight="15"/>
  <cols>
    <col min="1" max="1" width="9.140625" style="139"/>
    <col min="2" max="6" width="9.140625" style="138"/>
    <col min="7" max="7" width="7.140625" style="138" customWidth="1"/>
    <col min="8" max="8" width="10" style="138" bestFit="1" customWidth="1"/>
    <col min="9" max="9" width="9.42578125" style="138" bestFit="1" customWidth="1"/>
    <col min="10" max="10" width="11.5703125" style="138" bestFit="1" customWidth="1"/>
    <col min="11" max="16384" width="9.140625" style="138"/>
  </cols>
  <sheetData>
    <row r="1" spans="1:10" ht="15" customHeight="1">
      <c r="A1" s="388" t="s">
        <v>111</v>
      </c>
      <c r="B1" s="389"/>
      <c r="C1" s="389"/>
      <c r="D1" s="390"/>
      <c r="E1" s="397" t="s">
        <v>110</v>
      </c>
      <c r="F1" s="398"/>
      <c r="G1" s="399"/>
      <c r="H1" s="406" t="s">
        <v>109</v>
      </c>
      <c r="I1" s="408" t="s">
        <v>108</v>
      </c>
      <c r="J1" s="159" t="s">
        <v>107</v>
      </c>
    </row>
    <row r="2" spans="1:10" ht="15" customHeight="1">
      <c r="A2" s="391"/>
      <c r="B2" s="392"/>
      <c r="C2" s="392"/>
      <c r="D2" s="393"/>
      <c r="E2" s="400"/>
      <c r="F2" s="401"/>
      <c r="G2" s="402"/>
      <c r="H2" s="407"/>
      <c r="I2" s="409"/>
      <c r="J2" s="158" t="s">
        <v>106</v>
      </c>
    </row>
    <row r="3" spans="1:10" ht="15" customHeight="1">
      <c r="A3" s="391"/>
      <c r="B3" s="392"/>
      <c r="C3" s="392"/>
      <c r="D3" s="393"/>
      <c r="E3" s="400"/>
      <c r="F3" s="401"/>
      <c r="G3" s="402"/>
      <c r="H3" s="157"/>
      <c r="I3" s="157"/>
      <c r="J3" s="156" t="s">
        <v>105</v>
      </c>
    </row>
    <row r="4" spans="1:10" ht="15" customHeight="1">
      <c r="A4" s="394"/>
      <c r="B4" s="395"/>
      <c r="C4" s="395"/>
      <c r="D4" s="396"/>
      <c r="E4" s="403"/>
      <c r="F4" s="404"/>
      <c r="G4" s="405"/>
      <c r="H4" s="155" t="s">
        <v>221</v>
      </c>
      <c r="I4" s="154"/>
      <c r="J4" s="153" t="s">
        <v>104</v>
      </c>
    </row>
    <row r="5" spans="1:10">
      <c r="A5" s="140"/>
      <c r="B5" s="140"/>
      <c r="C5" s="140"/>
      <c r="D5" s="140"/>
      <c r="E5" s="140"/>
      <c r="F5" s="142"/>
      <c r="G5" s="140"/>
      <c r="H5" s="141"/>
      <c r="I5" s="141"/>
      <c r="J5" s="141"/>
    </row>
    <row r="7" spans="1:10">
      <c r="A7" s="169" t="s">
        <v>102</v>
      </c>
      <c r="B7" s="168" t="s">
        <v>173</v>
      </c>
      <c r="C7" s="168"/>
      <c r="D7" s="168"/>
      <c r="E7" s="168"/>
      <c r="F7" s="168"/>
      <c r="G7" s="168"/>
      <c r="H7" s="168"/>
      <c r="I7" s="168"/>
      <c r="J7" s="167"/>
    </row>
    <row r="8" spans="1:10">
      <c r="A8" s="151"/>
      <c r="B8" s="140"/>
      <c r="C8" s="140"/>
      <c r="D8" s="140"/>
      <c r="E8" s="140"/>
      <c r="F8" s="140"/>
      <c r="G8" s="140"/>
      <c r="H8" s="305" t="s">
        <v>317</v>
      </c>
      <c r="I8" s="305" t="s">
        <v>34</v>
      </c>
      <c r="J8" s="140"/>
    </row>
    <row r="9" spans="1:10">
      <c r="A9" s="151" t="s">
        <v>33</v>
      </c>
      <c r="B9" s="161" t="s">
        <v>172</v>
      </c>
      <c r="C9" s="140"/>
      <c r="D9" s="140"/>
      <c r="E9" s="141"/>
      <c r="F9" s="144"/>
      <c r="G9" s="141"/>
      <c r="H9" s="141"/>
      <c r="I9" s="141"/>
      <c r="J9" s="141"/>
    </row>
    <row r="10" spans="1:10">
      <c r="A10" s="151"/>
      <c r="B10" s="161" t="s">
        <v>171</v>
      </c>
      <c r="C10" s="140"/>
      <c r="D10" s="140"/>
      <c r="E10" s="141"/>
      <c r="F10" s="144"/>
      <c r="G10" s="141"/>
      <c r="H10" s="141"/>
      <c r="I10" s="141"/>
      <c r="J10" s="141"/>
    </row>
    <row r="11" spans="1:10">
      <c r="A11" s="151"/>
      <c r="B11" s="161" t="s">
        <v>314</v>
      </c>
      <c r="C11" s="140"/>
      <c r="D11" s="140"/>
      <c r="E11" s="141"/>
      <c r="F11" s="144"/>
      <c r="G11" s="141"/>
      <c r="H11" s="141"/>
      <c r="I11" s="141"/>
      <c r="J11" s="141"/>
    </row>
    <row r="12" spans="1:10">
      <c r="A12" s="151"/>
      <c r="B12" s="161" t="s">
        <v>170</v>
      </c>
      <c r="C12" s="140"/>
      <c r="D12" s="140"/>
      <c r="E12" s="141"/>
      <c r="F12" s="144"/>
      <c r="G12" s="141"/>
      <c r="H12" s="141"/>
      <c r="I12" s="141"/>
      <c r="J12" s="141"/>
    </row>
    <row r="13" spans="1:10">
      <c r="A13" s="151"/>
      <c r="B13" s="161" t="s">
        <v>169</v>
      </c>
      <c r="C13" s="140"/>
      <c r="D13" s="140"/>
      <c r="E13" s="141"/>
      <c r="F13" s="144"/>
      <c r="G13" s="141"/>
      <c r="H13" s="141"/>
      <c r="I13" s="141"/>
      <c r="J13" s="141"/>
    </row>
    <row r="14" spans="1:10">
      <c r="A14" s="140"/>
      <c r="B14" s="161" t="s">
        <v>168</v>
      </c>
      <c r="C14" s="140"/>
      <c r="D14" s="140"/>
      <c r="E14" s="141"/>
      <c r="F14" s="144"/>
      <c r="G14" s="141"/>
      <c r="H14" s="141"/>
      <c r="I14" s="141"/>
      <c r="J14" s="141"/>
    </row>
    <row r="15" spans="1:10">
      <c r="A15" s="140"/>
      <c r="B15" s="176" t="s">
        <v>167</v>
      </c>
      <c r="C15" s="140"/>
      <c r="D15" s="140"/>
      <c r="E15" s="141" t="s">
        <v>47</v>
      </c>
      <c r="F15" s="144">
        <v>60</v>
      </c>
      <c r="G15" s="141"/>
      <c r="H15" s="141"/>
      <c r="I15" s="141"/>
      <c r="J15" s="146"/>
    </row>
    <row r="16" spans="1:10">
      <c r="A16" s="140"/>
      <c r="B16" s="176" t="s">
        <v>166</v>
      </c>
      <c r="C16" s="140"/>
      <c r="D16" s="140"/>
      <c r="E16" s="141" t="s">
        <v>47</v>
      </c>
      <c r="F16" s="144">
        <v>15</v>
      </c>
      <c r="G16" s="141"/>
      <c r="H16" s="141"/>
      <c r="I16" s="141"/>
      <c r="J16" s="146"/>
    </row>
    <row r="17" spans="1:10">
      <c r="A17" s="140"/>
      <c r="B17" s="176" t="s">
        <v>165</v>
      </c>
      <c r="C17" s="140"/>
      <c r="D17" s="140"/>
      <c r="E17" s="141" t="s">
        <v>47</v>
      </c>
      <c r="F17" s="144">
        <v>15</v>
      </c>
      <c r="G17" s="141"/>
      <c r="H17" s="141"/>
      <c r="I17" s="141"/>
      <c r="J17" s="146"/>
    </row>
    <row r="18" spans="1:10">
      <c r="A18" s="140"/>
      <c r="B18" s="140"/>
      <c r="C18" s="140"/>
      <c r="D18" s="140"/>
      <c r="E18" s="141"/>
      <c r="F18" s="144"/>
      <c r="G18" s="141"/>
      <c r="H18" s="141"/>
      <c r="I18" s="141"/>
      <c r="J18" s="146"/>
    </row>
    <row r="19" spans="1:10">
      <c r="A19" s="151" t="s">
        <v>45</v>
      </c>
      <c r="B19" s="143" t="s">
        <v>164</v>
      </c>
      <c r="C19" s="140"/>
      <c r="D19" s="140"/>
      <c r="E19" s="141"/>
      <c r="F19" s="144"/>
      <c r="G19" s="141"/>
      <c r="H19" s="141"/>
      <c r="I19" s="141"/>
      <c r="J19" s="146"/>
    </row>
    <row r="20" spans="1:10">
      <c r="A20" s="151"/>
      <c r="B20" s="143" t="s">
        <v>163</v>
      </c>
      <c r="C20" s="140"/>
      <c r="D20" s="140"/>
      <c r="E20" s="141"/>
      <c r="F20" s="144"/>
      <c r="G20" s="141"/>
      <c r="H20" s="141"/>
      <c r="I20" s="141"/>
      <c r="J20" s="146"/>
    </row>
    <row r="21" spans="1:10">
      <c r="A21" s="151"/>
      <c r="B21" s="143" t="s">
        <v>162</v>
      </c>
      <c r="C21" s="140"/>
      <c r="D21" s="140"/>
      <c r="E21" s="141"/>
      <c r="F21" s="144"/>
      <c r="G21" s="141"/>
      <c r="H21" s="141"/>
      <c r="I21" s="141"/>
      <c r="J21" s="146"/>
    </row>
    <row r="22" spans="1:10">
      <c r="A22" s="151"/>
      <c r="B22" s="143" t="s">
        <v>161</v>
      </c>
      <c r="C22" s="140"/>
      <c r="D22" s="140"/>
      <c r="E22" s="141"/>
      <c r="F22" s="144"/>
      <c r="G22" s="141"/>
      <c r="H22" s="141"/>
      <c r="I22" s="141"/>
      <c r="J22" s="146"/>
    </row>
    <row r="23" spans="1:10">
      <c r="A23" s="140"/>
      <c r="B23" s="292" t="s">
        <v>160</v>
      </c>
      <c r="C23" s="293"/>
      <c r="D23" s="293"/>
      <c r="E23" s="294"/>
      <c r="F23" s="295"/>
      <c r="G23" s="296"/>
      <c r="H23" s="141"/>
      <c r="I23" s="141"/>
      <c r="J23" s="146"/>
    </row>
    <row r="24" spans="1:10">
      <c r="A24" s="140"/>
      <c r="B24" s="140"/>
      <c r="C24" s="140"/>
      <c r="D24" s="140"/>
      <c r="E24" s="141" t="s">
        <v>40</v>
      </c>
      <c r="F24" s="144">
        <v>1</v>
      </c>
      <c r="G24" s="141"/>
      <c r="H24" s="141"/>
      <c r="I24" s="141"/>
      <c r="J24" s="146"/>
    </row>
    <row r="25" spans="1:10">
      <c r="A25" s="140"/>
      <c r="B25" s="140"/>
      <c r="C25" s="140"/>
      <c r="D25" s="140"/>
      <c r="E25" s="141"/>
      <c r="F25" s="144"/>
      <c r="G25" s="141"/>
      <c r="H25" s="141"/>
      <c r="I25" s="141"/>
      <c r="J25" s="146"/>
    </row>
    <row r="26" spans="1:10">
      <c r="A26" s="151" t="s">
        <v>43</v>
      </c>
      <c r="B26" s="143" t="s">
        <v>159</v>
      </c>
      <c r="C26" s="140"/>
      <c r="D26" s="140"/>
      <c r="E26" s="141"/>
      <c r="F26" s="144"/>
      <c r="G26" s="141"/>
      <c r="H26" s="141"/>
      <c r="I26" s="141"/>
      <c r="J26" s="146"/>
    </row>
    <row r="27" spans="1:10">
      <c r="A27" s="140"/>
      <c r="B27" s="143" t="s">
        <v>158</v>
      </c>
      <c r="C27" s="140"/>
      <c r="D27" s="140"/>
      <c r="E27" s="141"/>
      <c r="F27" s="144"/>
      <c r="G27" s="141"/>
      <c r="H27" s="141"/>
      <c r="I27" s="141"/>
      <c r="J27" s="146"/>
    </row>
    <row r="28" spans="1:10">
      <c r="A28" s="140"/>
      <c r="B28" s="285" t="s">
        <v>135</v>
      </c>
      <c r="C28" s="140"/>
      <c r="D28" s="140"/>
      <c r="E28" s="141"/>
      <c r="F28" s="144"/>
      <c r="G28" s="141"/>
      <c r="H28" s="141"/>
      <c r="I28" s="141"/>
      <c r="J28" s="146"/>
    </row>
    <row r="29" spans="1:10">
      <c r="A29" s="140"/>
      <c r="B29" s="166" t="s">
        <v>156</v>
      </c>
      <c r="C29" s="140"/>
      <c r="D29" s="140"/>
      <c r="E29" s="141" t="s">
        <v>32</v>
      </c>
      <c r="F29" s="144">
        <v>4</v>
      </c>
      <c r="G29" s="141"/>
      <c r="H29" s="141"/>
      <c r="I29" s="141"/>
      <c r="J29" s="146"/>
    </row>
    <row r="30" spans="1:10">
      <c r="J30" s="160"/>
    </row>
    <row r="31" spans="1:10">
      <c r="J31" s="160"/>
    </row>
    <row r="32" spans="1:10">
      <c r="A32" s="151" t="s">
        <v>48</v>
      </c>
      <c r="B32" s="143" t="s">
        <v>164</v>
      </c>
      <c r="C32" s="140"/>
      <c r="D32" s="140"/>
      <c r="E32" s="141"/>
      <c r="F32" s="144"/>
      <c r="G32" s="141"/>
      <c r="H32" s="141"/>
      <c r="I32" s="141"/>
      <c r="J32" s="160"/>
    </row>
    <row r="33" spans="1:10" s="140" customFormat="1">
      <c r="B33" s="143" t="s">
        <v>163</v>
      </c>
      <c r="E33" s="141"/>
      <c r="F33" s="144"/>
      <c r="G33" s="141"/>
      <c r="H33" s="141"/>
      <c r="I33" s="141"/>
      <c r="J33" s="160"/>
    </row>
    <row r="34" spans="1:10">
      <c r="A34" s="140"/>
      <c r="B34" s="143" t="s">
        <v>162</v>
      </c>
      <c r="C34" s="140"/>
      <c r="D34" s="140"/>
      <c r="E34" s="141"/>
      <c r="F34" s="144"/>
      <c r="G34" s="141"/>
      <c r="H34" s="141"/>
      <c r="I34" s="141"/>
      <c r="J34" s="160"/>
    </row>
    <row r="35" spans="1:10">
      <c r="A35" s="140"/>
      <c r="B35" s="143" t="s">
        <v>161</v>
      </c>
      <c r="C35" s="140"/>
      <c r="D35" s="140"/>
      <c r="E35" s="141"/>
      <c r="F35" s="144"/>
      <c r="G35" s="141"/>
      <c r="H35" s="141"/>
      <c r="I35" s="141"/>
      <c r="J35" s="160"/>
    </row>
    <row r="36" spans="1:10">
      <c r="A36" s="140"/>
      <c r="B36" s="285" t="s">
        <v>160</v>
      </c>
      <c r="C36" s="297"/>
      <c r="D36" s="297"/>
      <c r="E36" s="296"/>
      <c r="F36" s="298"/>
      <c r="G36" s="141"/>
      <c r="H36" s="141"/>
      <c r="I36" s="141"/>
      <c r="J36" s="160"/>
    </row>
    <row r="37" spans="1:10">
      <c r="A37" s="140"/>
      <c r="B37" s="140"/>
      <c r="C37" s="140"/>
      <c r="D37" s="140"/>
      <c r="E37" s="141" t="s">
        <v>40</v>
      </c>
      <c r="F37" s="144">
        <v>1</v>
      </c>
      <c r="G37" s="141"/>
      <c r="H37" s="146"/>
      <c r="I37" s="141"/>
      <c r="J37" s="146"/>
    </row>
    <row r="38" spans="1:10">
      <c r="A38" s="140"/>
      <c r="B38" s="140"/>
      <c r="C38" s="140"/>
      <c r="D38" s="140"/>
      <c r="E38" s="141"/>
      <c r="F38" s="144"/>
      <c r="G38" s="141"/>
      <c r="H38" s="141"/>
      <c r="I38" s="141"/>
      <c r="J38" s="146"/>
    </row>
    <row r="39" spans="1:10">
      <c r="A39" s="151" t="s">
        <v>66</v>
      </c>
      <c r="B39" s="143" t="s">
        <v>159</v>
      </c>
      <c r="C39" s="140"/>
      <c r="D39" s="140"/>
      <c r="E39" s="141"/>
      <c r="F39" s="144"/>
      <c r="G39" s="141"/>
      <c r="H39" s="141"/>
      <c r="I39" s="141"/>
      <c r="J39" s="146"/>
    </row>
    <row r="40" spans="1:10">
      <c r="A40" s="140"/>
      <c r="B40" s="143" t="s">
        <v>158</v>
      </c>
      <c r="C40" s="140"/>
      <c r="D40" s="140"/>
      <c r="E40" s="141"/>
      <c r="F40" s="144"/>
      <c r="G40" s="141"/>
      <c r="H40" s="141"/>
      <c r="I40" s="141"/>
      <c r="J40" s="146"/>
    </row>
    <row r="41" spans="1:10">
      <c r="A41" s="140"/>
      <c r="B41" s="285" t="s">
        <v>135</v>
      </c>
      <c r="C41" s="140"/>
      <c r="D41" s="140"/>
      <c r="E41" s="141"/>
      <c r="F41" s="144"/>
      <c r="G41" s="141"/>
      <c r="H41" s="141"/>
      <c r="I41" s="141"/>
      <c r="J41" s="146"/>
    </row>
    <row r="42" spans="1:10">
      <c r="A42" s="140"/>
      <c r="B42" s="166" t="s">
        <v>157</v>
      </c>
      <c r="C42" s="140"/>
      <c r="D42" s="140"/>
      <c r="E42" s="141" t="s">
        <v>32</v>
      </c>
      <c r="F42" s="144">
        <v>4</v>
      </c>
      <c r="G42" s="141"/>
      <c r="H42" s="141"/>
      <c r="I42" s="141"/>
      <c r="J42" s="146"/>
    </row>
    <row r="43" spans="1:10">
      <c r="A43" s="140"/>
      <c r="B43" s="166" t="s">
        <v>156</v>
      </c>
      <c r="C43" s="140"/>
      <c r="D43" s="140"/>
      <c r="E43" s="141" t="s">
        <v>32</v>
      </c>
      <c r="F43" s="144">
        <v>4</v>
      </c>
      <c r="G43" s="141"/>
      <c r="H43" s="141"/>
      <c r="I43" s="141"/>
      <c r="J43" s="146"/>
    </row>
    <row r="44" spans="1:10">
      <c r="A44" s="140"/>
      <c r="B44" s="166" t="s">
        <v>155</v>
      </c>
      <c r="C44" s="140"/>
      <c r="D44" s="140"/>
      <c r="E44" s="141" t="s">
        <v>32</v>
      </c>
      <c r="F44" s="144">
        <v>2</v>
      </c>
      <c r="G44" s="141"/>
      <c r="H44" s="141"/>
      <c r="I44" s="141"/>
      <c r="J44" s="146"/>
    </row>
    <row r="45" spans="1:10">
      <c r="A45" s="140"/>
      <c r="B45" s="166"/>
      <c r="C45" s="140"/>
      <c r="D45" s="140"/>
      <c r="E45" s="141"/>
      <c r="F45" s="144"/>
      <c r="G45" s="141"/>
      <c r="H45" s="141"/>
      <c r="I45" s="141"/>
      <c r="J45" s="146"/>
    </row>
    <row r="46" spans="1:10">
      <c r="A46" s="151" t="s">
        <v>114</v>
      </c>
      <c r="B46" s="143" t="s">
        <v>154</v>
      </c>
      <c r="C46" s="140"/>
      <c r="D46" s="140"/>
      <c r="E46" s="141"/>
      <c r="F46" s="144"/>
      <c r="G46" s="141"/>
      <c r="H46" s="141"/>
      <c r="I46" s="141"/>
      <c r="J46" s="146"/>
    </row>
    <row r="47" spans="1:10">
      <c r="A47" s="140"/>
      <c r="B47" s="143" t="s">
        <v>151</v>
      </c>
      <c r="C47" s="140"/>
      <c r="D47" s="140"/>
      <c r="E47" s="141"/>
      <c r="F47" s="144"/>
      <c r="G47" s="141"/>
      <c r="H47" s="141"/>
      <c r="I47" s="141"/>
      <c r="J47" s="146"/>
    </row>
    <row r="48" spans="1:10">
      <c r="A48" s="140"/>
      <c r="B48" s="285" t="s">
        <v>150</v>
      </c>
      <c r="C48" s="297"/>
      <c r="D48" s="140"/>
      <c r="E48" s="141"/>
      <c r="F48" s="144"/>
      <c r="G48" s="141"/>
      <c r="H48" s="141"/>
      <c r="I48" s="141"/>
      <c r="J48" s="146"/>
    </row>
    <row r="49" spans="1:10">
      <c r="A49" s="140"/>
      <c r="B49" s="140" t="s">
        <v>153</v>
      </c>
      <c r="C49" s="140"/>
      <c r="D49" s="140"/>
      <c r="E49" s="141" t="s">
        <v>32</v>
      </c>
      <c r="F49" s="144">
        <v>6</v>
      </c>
      <c r="G49" s="141"/>
      <c r="H49" s="141"/>
      <c r="I49" s="141"/>
      <c r="J49" s="146"/>
    </row>
    <row r="50" spans="1:10">
      <c r="J50" s="160"/>
    </row>
    <row r="51" spans="1:10">
      <c r="A51" s="388" t="s">
        <v>111</v>
      </c>
      <c r="B51" s="389"/>
      <c r="C51" s="389"/>
      <c r="D51" s="390"/>
      <c r="E51" s="397" t="s">
        <v>110</v>
      </c>
      <c r="F51" s="398"/>
      <c r="G51" s="399"/>
      <c r="H51" s="406" t="s">
        <v>109</v>
      </c>
      <c r="I51" s="408" t="s">
        <v>108</v>
      </c>
      <c r="J51" s="165" t="s">
        <v>107</v>
      </c>
    </row>
    <row r="52" spans="1:10">
      <c r="A52" s="391"/>
      <c r="B52" s="392"/>
      <c r="C52" s="392"/>
      <c r="D52" s="393"/>
      <c r="E52" s="400"/>
      <c r="F52" s="401"/>
      <c r="G52" s="402"/>
      <c r="H52" s="407"/>
      <c r="I52" s="409"/>
      <c r="J52" s="164" t="s">
        <v>106</v>
      </c>
    </row>
    <row r="53" spans="1:10">
      <c r="A53" s="391"/>
      <c r="B53" s="392"/>
      <c r="C53" s="392"/>
      <c r="D53" s="393"/>
      <c r="E53" s="400"/>
      <c r="F53" s="401"/>
      <c r="G53" s="402"/>
      <c r="H53" s="157"/>
      <c r="I53" s="157"/>
      <c r="J53" s="163" t="s">
        <v>105</v>
      </c>
    </row>
    <row r="54" spans="1:10">
      <c r="A54" s="394"/>
      <c r="B54" s="395"/>
      <c r="C54" s="395"/>
      <c r="D54" s="396"/>
      <c r="E54" s="403"/>
      <c r="F54" s="404"/>
      <c r="G54" s="405"/>
      <c r="H54" s="155"/>
      <c r="I54" s="154"/>
      <c r="J54" s="162" t="s">
        <v>104</v>
      </c>
    </row>
    <row r="55" spans="1:10">
      <c r="A55" s="140"/>
      <c r="B55" s="140"/>
      <c r="C55" s="140"/>
      <c r="D55" s="140"/>
      <c r="E55" s="141"/>
      <c r="F55" s="144"/>
      <c r="G55" s="141"/>
      <c r="H55" s="141"/>
      <c r="I55" s="141"/>
      <c r="J55" s="146"/>
    </row>
    <row r="56" spans="1:10">
      <c r="A56" s="151"/>
      <c r="B56" s="143"/>
      <c r="C56" s="140"/>
      <c r="D56" s="140"/>
      <c r="E56" s="141"/>
      <c r="F56" s="144"/>
      <c r="G56" s="141"/>
      <c r="H56" s="141"/>
      <c r="I56" s="141"/>
      <c r="J56" s="146"/>
    </row>
    <row r="57" spans="1:10">
      <c r="A57" s="151" t="s">
        <v>113</v>
      </c>
      <c r="B57" s="143" t="s">
        <v>152</v>
      </c>
      <c r="C57" s="140"/>
      <c r="D57" s="140"/>
      <c r="E57" s="141"/>
      <c r="F57" s="144"/>
      <c r="G57" s="141"/>
      <c r="H57" s="141"/>
      <c r="I57" s="141"/>
      <c r="J57" s="146"/>
    </row>
    <row r="58" spans="1:10">
      <c r="A58" s="140"/>
      <c r="B58" s="143" t="s">
        <v>151</v>
      </c>
      <c r="C58" s="140"/>
      <c r="D58" s="140"/>
      <c r="E58" s="141"/>
      <c r="F58" s="144"/>
      <c r="G58" s="141"/>
      <c r="H58" s="141"/>
      <c r="I58" s="141"/>
      <c r="J58" s="146"/>
    </row>
    <row r="59" spans="1:10">
      <c r="A59" s="140"/>
      <c r="B59" s="285" t="s">
        <v>150</v>
      </c>
      <c r="C59" s="297"/>
      <c r="D59" s="140"/>
      <c r="E59" s="141"/>
      <c r="F59" s="144"/>
      <c r="G59" s="141"/>
      <c r="H59" s="141"/>
      <c r="I59" s="141"/>
      <c r="J59" s="146"/>
    </row>
    <row r="60" spans="1:10">
      <c r="A60" s="140"/>
      <c r="B60" s="171" t="s">
        <v>149</v>
      </c>
      <c r="C60" s="140"/>
      <c r="D60" s="140"/>
      <c r="E60" s="141" t="s">
        <v>32</v>
      </c>
      <c r="F60" s="144">
        <v>4</v>
      </c>
      <c r="G60" s="141"/>
      <c r="H60" s="141"/>
      <c r="I60" s="141"/>
      <c r="J60" s="146"/>
    </row>
    <row r="61" spans="1:10">
      <c r="A61" s="140"/>
      <c r="B61" s="171" t="s">
        <v>148</v>
      </c>
      <c r="C61" s="140"/>
      <c r="D61" s="140"/>
      <c r="E61" s="141" t="s">
        <v>32</v>
      </c>
      <c r="F61" s="144">
        <v>4</v>
      </c>
      <c r="G61" s="141"/>
      <c r="H61" s="141"/>
      <c r="I61" s="141"/>
      <c r="J61" s="146"/>
    </row>
    <row r="62" spans="1:10">
      <c r="J62" s="160"/>
    </row>
    <row r="63" spans="1:10">
      <c r="A63" s="140"/>
      <c r="B63" s="142"/>
      <c r="C63" s="140"/>
      <c r="D63" s="140"/>
      <c r="E63" s="141"/>
      <c r="F63" s="144"/>
      <c r="G63" s="141"/>
      <c r="H63" s="141"/>
      <c r="I63" s="141"/>
      <c r="J63" s="146"/>
    </row>
    <row r="64" spans="1:10" ht="12" customHeight="1">
      <c r="A64" s="175"/>
      <c r="B64" s="175"/>
      <c r="C64" s="175"/>
      <c r="D64" s="175"/>
      <c r="E64" s="174"/>
      <c r="F64" s="174"/>
      <c r="G64" s="174"/>
      <c r="H64" s="141"/>
      <c r="I64" s="173"/>
      <c r="J64" s="172"/>
    </row>
    <row r="65" spans="1:10" ht="19.5" customHeight="1">
      <c r="A65" s="245" t="s">
        <v>147</v>
      </c>
      <c r="B65" s="143" t="s">
        <v>146</v>
      </c>
      <c r="C65" s="175"/>
      <c r="D65" s="175"/>
      <c r="E65" s="174"/>
      <c r="F65" s="174"/>
      <c r="G65" s="174"/>
      <c r="H65" s="141"/>
      <c r="I65" s="173"/>
      <c r="J65" s="172"/>
    </row>
    <row r="66" spans="1:10">
      <c r="A66" s="140"/>
      <c r="B66" s="140" t="s">
        <v>145</v>
      </c>
      <c r="C66" s="140"/>
      <c r="D66" s="140"/>
      <c r="E66" s="140"/>
      <c r="F66" s="142"/>
      <c r="G66" s="141"/>
      <c r="H66" s="141"/>
      <c r="I66" s="141"/>
      <c r="J66" s="146"/>
    </row>
    <row r="67" spans="1:10">
      <c r="A67" s="140"/>
      <c r="B67" s="143" t="s">
        <v>144</v>
      </c>
      <c r="C67" s="140"/>
      <c r="D67" s="140"/>
      <c r="E67" s="141"/>
      <c r="F67" s="144"/>
      <c r="G67" s="141"/>
      <c r="I67" s="141"/>
      <c r="J67" s="146"/>
    </row>
    <row r="68" spans="1:10">
      <c r="A68" s="140"/>
      <c r="B68" s="140"/>
      <c r="C68" s="140"/>
      <c r="D68" s="140"/>
      <c r="E68" s="141" t="s">
        <v>40</v>
      </c>
      <c r="F68" s="144">
        <v>1</v>
      </c>
      <c r="G68" s="141"/>
      <c r="H68" s="141"/>
      <c r="I68" s="141"/>
      <c r="J68" s="146"/>
    </row>
    <row r="69" spans="1:10">
      <c r="A69" s="140"/>
      <c r="B69" s="140"/>
      <c r="C69" s="140"/>
      <c r="D69" s="140"/>
      <c r="E69" s="141"/>
      <c r="F69" s="144"/>
      <c r="G69" s="141"/>
      <c r="H69" s="141"/>
      <c r="I69" s="141"/>
      <c r="J69" s="146"/>
    </row>
    <row r="70" spans="1:10" ht="15.75" thickBot="1">
      <c r="A70" s="150"/>
      <c r="B70" s="150"/>
      <c r="C70" s="150"/>
      <c r="D70" s="150"/>
      <c r="E70" s="148"/>
      <c r="F70" s="149"/>
      <c r="G70" s="148"/>
      <c r="H70" s="148"/>
      <c r="I70" s="148"/>
      <c r="J70" s="147"/>
    </row>
    <row r="71" spans="1:10" ht="16.5" thickTop="1" thickBot="1">
      <c r="A71" s="242" t="s">
        <v>222</v>
      </c>
      <c r="B71" s="242"/>
      <c r="C71" s="242"/>
      <c r="D71" s="242"/>
      <c r="E71" s="243"/>
      <c r="F71" s="246"/>
      <c r="G71" s="243"/>
      <c r="H71" s="243"/>
      <c r="I71" s="243"/>
      <c r="J71" s="244">
        <f>SUM(J15:J70)</f>
        <v>0</v>
      </c>
    </row>
    <row r="72" spans="1:10" ht="15.75" thickTop="1">
      <c r="A72" s="256"/>
      <c r="B72" s="256"/>
      <c r="C72" s="256"/>
      <c r="D72" s="256"/>
      <c r="E72" s="257"/>
      <c r="F72" s="258"/>
      <c r="G72" s="257"/>
      <c r="H72" s="257"/>
      <c r="I72" s="257"/>
      <c r="J72" s="259"/>
    </row>
    <row r="73" spans="1:10">
      <c r="A73" s="256"/>
      <c r="B73" s="256"/>
      <c r="C73" s="256"/>
      <c r="D73" s="256"/>
      <c r="E73" s="257"/>
      <c r="F73" s="258"/>
      <c r="G73" s="257"/>
      <c r="H73" s="257"/>
      <c r="I73" s="257"/>
      <c r="J73" s="259"/>
    </row>
    <row r="74" spans="1:10">
      <c r="A74" s="256"/>
      <c r="B74" s="256"/>
      <c r="C74" s="256"/>
      <c r="D74" s="256"/>
      <c r="E74" s="257"/>
      <c r="F74" s="258"/>
      <c r="G74" s="257"/>
      <c r="H74" s="257"/>
      <c r="I74" s="257"/>
      <c r="J74" s="259"/>
    </row>
    <row r="75" spans="1:10">
      <c r="A75" s="256"/>
      <c r="B75" s="256"/>
      <c r="C75" s="256"/>
      <c r="D75" s="256"/>
      <c r="E75" s="257"/>
      <c r="F75" s="258"/>
      <c r="G75" s="257"/>
      <c r="H75" s="257"/>
      <c r="I75" s="257"/>
      <c r="J75" s="259"/>
    </row>
    <row r="76" spans="1:10">
      <c r="A76" s="256"/>
      <c r="B76" s="256"/>
      <c r="C76" s="256"/>
      <c r="D76" s="256"/>
      <c r="E76" s="257"/>
      <c r="F76" s="258"/>
      <c r="G76" s="257"/>
      <c r="H76" s="257"/>
      <c r="I76" s="257"/>
      <c r="J76" s="259"/>
    </row>
    <row r="77" spans="1:10">
      <c r="A77" s="256"/>
      <c r="B77" s="256"/>
      <c r="C77" s="256"/>
      <c r="D77" s="256"/>
      <c r="E77" s="257"/>
      <c r="F77" s="258"/>
      <c r="G77" s="257"/>
      <c r="H77" s="257"/>
      <c r="I77" s="257"/>
      <c r="J77" s="259"/>
    </row>
    <row r="78" spans="1:10">
      <c r="A78" s="256"/>
      <c r="B78" s="256"/>
      <c r="C78" s="256"/>
      <c r="D78" s="256"/>
      <c r="E78" s="257"/>
      <c r="F78" s="258"/>
      <c r="G78" s="257"/>
      <c r="H78" s="257"/>
      <c r="I78" s="257"/>
      <c r="J78" s="259"/>
    </row>
    <row r="79" spans="1:10">
      <c r="A79" s="256"/>
      <c r="B79" s="256"/>
      <c r="C79" s="256"/>
      <c r="D79" s="256"/>
      <c r="E79" s="257"/>
      <c r="F79" s="258"/>
      <c r="G79" s="257"/>
      <c r="H79" s="257"/>
      <c r="I79" s="257"/>
      <c r="J79" s="259"/>
    </row>
    <row r="80" spans="1:10">
      <c r="A80" s="256"/>
      <c r="B80" s="256"/>
      <c r="C80" s="256"/>
      <c r="D80" s="256"/>
      <c r="E80" s="257"/>
      <c r="F80" s="258"/>
      <c r="G80" s="257"/>
      <c r="H80" s="257"/>
      <c r="I80" s="257"/>
      <c r="J80" s="259"/>
    </row>
    <row r="81" spans="1:10">
      <c r="A81" s="256"/>
      <c r="B81" s="256"/>
      <c r="C81" s="256"/>
      <c r="D81" s="256"/>
      <c r="E81" s="257"/>
      <c r="F81" s="258"/>
      <c r="G81" s="257"/>
      <c r="H81" s="257"/>
      <c r="I81" s="257"/>
      <c r="J81" s="259"/>
    </row>
    <row r="82" spans="1:10">
      <c r="A82" s="256"/>
      <c r="B82" s="256"/>
      <c r="C82" s="256"/>
      <c r="D82" s="256"/>
      <c r="E82" s="257"/>
      <c r="F82" s="258"/>
      <c r="G82" s="257"/>
      <c r="H82" s="257"/>
      <c r="I82" s="257"/>
      <c r="J82" s="259"/>
    </row>
    <row r="83" spans="1:10">
      <c r="A83" s="256"/>
      <c r="B83" s="256"/>
      <c r="C83" s="256"/>
      <c r="D83" s="256"/>
      <c r="E83" s="257"/>
      <c r="F83" s="258"/>
      <c r="G83" s="257"/>
      <c r="H83" s="257"/>
      <c r="I83" s="257"/>
      <c r="J83" s="259"/>
    </row>
    <row r="84" spans="1:10">
      <c r="A84" s="256"/>
      <c r="B84" s="256"/>
      <c r="C84" s="256"/>
      <c r="D84" s="256"/>
      <c r="E84" s="257"/>
      <c r="F84" s="258"/>
      <c r="G84" s="257"/>
      <c r="H84" s="257"/>
      <c r="I84" s="257"/>
      <c r="J84" s="259"/>
    </row>
    <row r="85" spans="1:10">
      <c r="A85" s="256"/>
      <c r="B85" s="256"/>
      <c r="C85" s="256"/>
      <c r="D85" s="256"/>
      <c r="E85" s="257"/>
      <c r="F85" s="258"/>
      <c r="G85" s="257"/>
      <c r="H85" s="257"/>
      <c r="I85" s="257"/>
      <c r="J85" s="259"/>
    </row>
    <row r="86" spans="1:10">
      <c r="A86" s="256"/>
      <c r="B86" s="256"/>
      <c r="C86" s="256"/>
      <c r="D86" s="256"/>
      <c r="E86" s="257"/>
      <c r="F86" s="258"/>
      <c r="G86" s="257"/>
      <c r="H86" s="257"/>
      <c r="I86" s="257"/>
      <c r="J86" s="259"/>
    </row>
    <row r="87" spans="1:10">
      <c r="A87" s="256"/>
      <c r="B87" s="256"/>
      <c r="C87" s="256"/>
      <c r="D87" s="256"/>
      <c r="E87" s="257"/>
      <c r="F87" s="258"/>
      <c r="G87" s="257"/>
      <c r="H87" s="257"/>
      <c r="I87" s="257"/>
      <c r="J87" s="259"/>
    </row>
    <row r="88" spans="1:10">
      <c r="A88" s="256"/>
      <c r="B88" s="256"/>
      <c r="C88" s="256"/>
      <c r="D88" s="256"/>
      <c r="E88" s="257"/>
      <c r="F88" s="258"/>
      <c r="G88" s="257"/>
      <c r="H88" s="257"/>
      <c r="I88" s="257"/>
      <c r="J88" s="259"/>
    </row>
    <row r="89" spans="1:10">
      <c r="A89" s="256"/>
      <c r="B89" s="256"/>
      <c r="C89" s="256"/>
      <c r="D89" s="256"/>
      <c r="E89" s="257"/>
      <c r="F89" s="258"/>
      <c r="G89" s="257"/>
      <c r="H89" s="257"/>
      <c r="I89" s="257"/>
      <c r="J89" s="259"/>
    </row>
    <row r="90" spans="1:10">
      <c r="A90" s="256"/>
      <c r="B90" s="256"/>
      <c r="C90" s="256"/>
      <c r="D90" s="256"/>
      <c r="E90" s="257"/>
      <c r="F90" s="258"/>
      <c r="G90" s="257"/>
      <c r="H90" s="257"/>
      <c r="I90" s="257"/>
      <c r="J90" s="259"/>
    </row>
    <row r="91" spans="1:10">
      <c r="A91" s="256"/>
      <c r="B91" s="256"/>
      <c r="C91" s="256"/>
      <c r="D91" s="256"/>
      <c r="E91" s="257"/>
      <c r="F91" s="258"/>
      <c r="G91" s="257"/>
      <c r="H91" s="257"/>
      <c r="I91" s="257"/>
      <c r="J91" s="259"/>
    </row>
    <row r="92" spans="1:10">
      <c r="A92" s="256"/>
      <c r="B92" s="256"/>
      <c r="C92" s="256"/>
      <c r="D92" s="256"/>
      <c r="E92" s="257"/>
      <c r="F92" s="258"/>
      <c r="G92" s="257"/>
      <c r="H92" s="257"/>
      <c r="I92" s="257"/>
      <c r="J92" s="259"/>
    </row>
    <row r="93" spans="1:10">
      <c r="A93" s="256"/>
      <c r="B93" s="256"/>
      <c r="C93" s="256"/>
      <c r="D93" s="256"/>
      <c r="E93" s="257"/>
      <c r="F93" s="258"/>
      <c r="G93" s="257"/>
      <c r="H93" s="257"/>
      <c r="I93" s="257"/>
      <c r="J93" s="259"/>
    </row>
    <row r="94" spans="1:10">
      <c r="A94" s="256"/>
      <c r="B94" s="256"/>
      <c r="C94" s="256"/>
      <c r="D94" s="256"/>
      <c r="E94" s="257"/>
      <c r="F94" s="258"/>
      <c r="G94" s="257"/>
      <c r="H94" s="257"/>
      <c r="I94" s="257"/>
      <c r="J94" s="259"/>
    </row>
    <row r="95" spans="1:10">
      <c r="A95" s="256"/>
      <c r="B95" s="256"/>
      <c r="C95" s="256"/>
      <c r="D95" s="256"/>
      <c r="E95" s="257"/>
      <c r="F95" s="258"/>
      <c r="G95" s="257"/>
      <c r="H95" s="257"/>
      <c r="I95" s="257"/>
      <c r="J95" s="259"/>
    </row>
    <row r="96" spans="1:10">
      <c r="A96" s="256"/>
      <c r="B96" s="256"/>
      <c r="C96" s="256"/>
      <c r="D96" s="256"/>
      <c r="E96" s="257"/>
      <c r="F96" s="258"/>
      <c r="G96" s="257"/>
      <c r="H96" s="257"/>
      <c r="I96" s="257"/>
      <c r="J96" s="259"/>
    </row>
    <row r="97" spans="1:10">
      <c r="A97" s="256"/>
      <c r="B97" s="256"/>
      <c r="C97" s="256"/>
      <c r="D97" s="256"/>
      <c r="E97" s="257"/>
      <c r="F97" s="258"/>
      <c r="G97" s="257"/>
      <c r="H97" s="257"/>
      <c r="I97" s="257"/>
      <c r="J97" s="259"/>
    </row>
    <row r="98" spans="1:10">
      <c r="A98" s="256"/>
      <c r="B98" s="256"/>
      <c r="C98" s="256"/>
      <c r="D98" s="256"/>
      <c r="E98" s="257"/>
      <c r="F98" s="258"/>
      <c r="G98" s="257"/>
      <c r="H98" s="257"/>
      <c r="I98" s="257"/>
      <c r="J98" s="259"/>
    </row>
    <row r="99" spans="1:10">
      <c r="A99" s="256"/>
      <c r="B99" s="256"/>
      <c r="C99" s="256"/>
      <c r="D99" s="256"/>
      <c r="E99" s="257"/>
      <c r="F99" s="258"/>
      <c r="G99" s="257"/>
      <c r="H99" s="257"/>
      <c r="I99" s="257"/>
      <c r="J99" s="259"/>
    </row>
    <row r="100" spans="1:10">
      <c r="A100" s="256"/>
      <c r="B100" s="256"/>
      <c r="C100" s="256"/>
      <c r="D100" s="256"/>
      <c r="E100" s="257"/>
      <c r="F100" s="258"/>
      <c r="G100" s="257"/>
      <c r="H100" s="257"/>
      <c r="I100" s="257"/>
      <c r="J100" s="259"/>
    </row>
    <row r="101" spans="1:10">
      <c r="A101" s="388" t="s">
        <v>111</v>
      </c>
      <c r="B101" s="389"/>
      <c r="C101" s="389"/>
      <c r="D101" s="390"/>
      <c r="E101" s="397" t="s">
        <v>110</v>
      </c>
      <c r="F101" s="398"/>
      <c r="G101" s="399"/>
      <c r="H101" s="406" t="s">
        <v>109</v>
      </c>
      <c r="I101" s="408" t="s">
        <v>108</v>
      </c>
      <c r="J101" s="165" t="s">
        <v>107</v>
      </c>
    </row>
    <row r="102" spans="1:10">
      <c r="A102" s="391"/>
      <c r="B102" s="392"/>
      <c r="C102" s="392"/>
      <c r="D102" s="393"/>
      <c r="E102" s="400"/>
      <c r="F102" s="401"/>
      <c r="G102" s="402"/>
      <c r="H102" s="407"/>
      <c r="I102" s="409"/>
      <c r="J102" s="164" t="s">
        <v>106</v>
      </c>
    </row>
    <row r="103" spans="1:10">
      <c r="A103" s="391"/>
      <c r="B103" s="392"/>
      <c r="C103" s="392"/>
      <c r="D103" s="393"/>
      <c r="E103" s="400"/>
      <c r="F103" s="401"/>
      <c r="G103" s="402"/>
      <c r="H103" s="157"/>
      <c r="I103" s="157"/>
      <c r="J103" s="163" t="s">
        <v>105</v>
      </c>
    </row>
    <row r="104" spans="1:10">
      <c r="A104" s="394"/>
      <c r="B104" s="395"/>
      <c r="C104" s="395"/>
      <c r="D104" s="396"/>
      <c r="E104" s="403"/>
      <c r="F104" s="404"/>
      <c r="G104" s="405"/>
      <c r="H104" s="155"/>
      <c r="I104" s="154"/>
      <c r="J104" s="162" t="s">
        <v>104</v>
      </c>
    </row>
    <row r="105" spans="1:10">
      <c r="A105" s="140"/>
      <c r="B105" s="140"/>
      <c r="C105" s="140"/>
      <c r="D105" s="140"/>
      <c r="E105" s="141"/>
      <c r="F105" s="144"/>
      <c r="G105" s="141"/>
      <c r="H105" s="141"/>
      <c r="I105" s="141"/>
      <c r="J105" s="141"/>
    </row>
    <row r="106" spans="1:10" s="140" customFormat="1">
      <c r="A106" s="169" t="s">
        <v>101</v>
      </c>
      <c r="B106" s="168" t="s">
        <v>143</v>
      </c>
      <c r="C106" s="168"/>
      <c r="D106" s="168"/>
      <c r="E106" s="168"/>
      <c r="F106" s="168"/>
      <c r="G106" s="168"/>
      <c r="H106" s="168"/>
      <c r="I106" s="168"/>
      <c r="J106" s="167"/>
    </row>
    <row r="107" spans="1:10" s="140" customFormat="1">
      <c r="A107" s="139"/>
      <c r="B107" s="138"/>
      <c r="C107" s="138"/>
      <c r="D107" s="138"/>
      <c r="E107" s="138"/>
      <c r="F107" s="138"/>
      <c r="G107" s="138"/>
      <c r="H107" s="138"/>
      <c r="I107" s="138"/>
      <c r="J107" s="138"/>
    </row>
    <row r="108" spans="1:10" s="140" customFormat="1">
      <c r="A108" s="151" t="s">
        <v>33</v>
      </c>
      <c r="B108" s="143" t="s">
        <v>142</v>
      </c>
      <c r="E108" s="141"/>
      <c r="F108" s="144"/>
      <c r="G108" s="141"/>
      <c r="H108" s="141"/>
      <c r="I108" s="141"/>
      <c r="J108" s="141"/>
    </row>
    <row r="109" spans="1:10" s="140" customFormat="1">
      <c r="B109" s="143" t="s">
        <v>141</v>
      </c>
      <c r="E109" s="141"/>
      <c r="F109" s="144"/>
      <c r="G109" s="141"/>
      <c r="H109" s="141"/>
      <c r="I109" s="141"/>
      <c r="J109" s="141"/>
    </row>
    <row r="110" spans="1:10" s="140" customFormat="1">
      <c r="B110" s="143" t="s">
        <v>216</v>
      </c>
      <c r="E110" s="141"/>
      <c r="F110" s="144"/>
      <c r="G110" s="141"/>
      <c r="H110" s="141"/>
      <c r="I110" s="141"/>
      <c r="J110" s="141"/>
    </row>
    <row r="111" spans="1:10">
      <c r="A111" s="140"/>
      <c r="B111" s="143" t="s">
        <v>140</v>
      </c>
      <c r="C111" s="140"/>
      <c r="D111" s="140"/>
      <c r="E111" s="141"/>
      <c r="F111" s="144"/>
      <c r="G111" s="141"/>
      <c r="H111" s="141"/>
      <c r="I111" s="141"/>
      <c r="J111" s="141"/>
    </row>
    <row r="112" spans="1:10">
      <c r="A112" s="140"/>
      <c r="B112" s="143" t="s">
        <v>139</v>
      </c>
      <c r="C112" s="140"/>
      <c r="D112" s="140"/>
      <c r="E112" s="141"/>
      <c r="F112" s="144"/>
      <c r="G112" s="141"/>
      <c r="H112" s="141"/>
      <c r="I112" s="141"/>
      <c r="J112" s="141"/>
    </row>
    <row r="113" spans="1:10">
      <c r="A113" s="140"/>
      <c r="B113" s="285" t="s">
        <v>138</v>
      </c>
      <c r="C113" s="297"/>
      <c r="D113" s="140"/>
      <c r="E113" s="141"/>
      <c r="F113" s="144"/>
      <c r="G113" s="141"/>
      <c r="H113" s="141"/>
      <c r="I113" s="141"/>
      <c r="J113" s="141"/>
    </row>
    <row r="114" spans="1:10">
      <c r="A114" s="140"/>
      <c r="B114" s="299" t="s">
        <v>116</v>
      </c>
      <c r="C114" s="297"/>
      <c r="D114" s="140"/>
      <c r="E114" s="141" t="s">
        <v>47</v>
      </c>
      <c r="F114" s="144">
        <v>3</v>
      </c>
      <c r="G114" s="141"/>
      <c r="H114" s="146"/>
      <c r="I114" s="141"/>
      <c r="J114" s="146"/>
    </row>
    <row r="115" spans="1:10">
      <c r="A115" s="140"/>
      <c r="B115" s="285"/>
      <c r="C115" s="297"/>
      <c r="D115" s="140"/>
      <c r="E115" s="141"/>
      <c r="F115" s="144"/>
      <c r="G115" s="141"/>
      <c r="H115" s="146"/>
      <c r="I115" s="141"/>
      <c r="J115" s="146"/>
    </row>
    <row r="116" spans="1:10">
      <c r="A116" s="151" t="s">
        <v>45</v>
      </c>
      <c r="B116" s="300" t="s">
        <v>137</v>
      </c>
      <c r="C116" s="297"/>
      <c r="D116" s="140"/>
      <c r="E116" s="141"/>
      <c r="F116" s="144"/>
      <c r="G116" s="141"/>
      <c r="H116" s="146"/>
      <c r="I116" s="141"/>
      <c r="J116" s="146"/>
    </row>
    <row r="117" spans="1:10">
      <c r="A117" s="140"/>
      <c r="B117" s="300" t="s">
        <v>217</v>
      </c>
      <c r="C117" s="297"/>
      <c r="D117" s="140"/>
      <c r="E117" s="141"/>
      <c r="F117" s="144"/>
      <c r="G117" s="141"/>
      <c r="H117" s="146"/>
      <c r="I117" s="141"/>
      <c r="J117" s="146"/>
    </row>
    <row r="118" spans="1:10">
      <c r="A118" s="140"/>
      <c r="B118" s="300" t="s">
        <v>136</v>
      </c>
      <c r="C118" s="297"/>
      <c r="D118" s="140"/>
      <c r="E118" s="141"/>
      <c r="F118" s="144"/>
      <c r="G118" s="141"/>
      <c r="H118" s="146"/>
      <c r="I118" s="141"/>
      <c r="J118" s="146"/>
    </row>
    <row r="119" spans="1:10">
      <c r="A119" s="140"/>
      <c r="B119" s="300" t="s">
        <v>135</v>
      </c>
      <c r="C119" s="297"/>
      <c r="D119" s="140"/>
      <c r="E119" s="141"/>
      <c r="F119" s="144"/>
      <c r="G119" s="141"/>
      <c r="H119" s="146"/>
      <c r="I119" s="141"/>
      <c r="J119" s="146"/>
    </row>
    <row r="120" spans="1:10">
      <c r="A120" s="140"/>
      <c r="B120" s="299" t="s">
        <v>134</v>
      </c>
      <c r="C120" s="297"/>
      <c r="D120" s="140"/>
      <c r="E120" s="141" t="s">
        <v>47</v>
      </c>
      <c r="F120" s="144">
        <v>12</v>
      </c>
      <c r="G120" s="141"/>
      <c r="H120" s="146"/>
      <c r="I120" s="141"/>
      <c r="J120" s="146"/>
    </row>
    <row r="121" spans="1:10">
      <c r="A121" s="140"/>
      <c r="B121" s="299" t="s">
        <v>133</v>
      </c>
      <c r="C121" s="297"/>
      <c r="D121" s="140"/>
      <c r="E121" s="141" t="s">
        <v>47</v>
      </c>
      <c r="F121" s="144">
        <v>27</v>
      </c>
      <c r="G121" s="141"/>
      <c r="H121" s="146"/>
      <c r="I121" s="141"/>
      <c r="J121" s="146"/>
    </row>
    <row r="122" spans="1:10">
      <c r="A122" s="140"/>
      <c r="B122" s="299" t="s">
        <v>116</v>
      </c>
      <c r="C122" s="297"/>
      <c r="D122" s="140"/>
      <c r="E122" s="141" t="s">
        <v>47</v>
      </c>
      <c r="F122" s="144">
        <v>35</v>
      </c>
      <c r="G122" s="141"/>
      <c r="H122" s="146"/>
      <c r="I122" s="141"/>
      <c r="J122" s="146"/>
    </row>
    <row r="123" spans="1:10">
      <c r="A123" s="140"/>
      <c r="B123" s="170"/>
      <c r="C123" s="140"/>
      <c r="D123" s="140"/>
      <c r="E123" s="141"/>
      <c r="F123" s="144"/>
      <c r="G123" s="141"/>
      <c r="H123" s="146"/>
      <c r="I123" s="141"/>
      <c r="J123" s="146"/>
    </row>
    <row r="124" spans="1:10">
      <c r="A124" s="151" t="s">
        <v>43</v>
      </c>
      <c r="B124" s="143" t="s">
        <v>132</v>
      </c>
      <c r="C124" s="140"/>
      <c r="D124" s="140"/>
      <c r="E124" s="141"/>
      <c r="F124" s="144"/>
      <c r="G124" s="141"/>
      <c r="H124" s="146"/>
      <c r="I124" s="141"/>
      <c r="J124" s="146"/>
    </row>
    <row r="125" spans="1:10">
      <c r="A125" s="140"/>
      <c r="B125" s="143" t="s">
        <v>131</v>
      </c>
      <c r="C125" s="140"/>
      <c r="D125" s="140"/>
      <c r="E125" s="141"/>
      <c r="F125" s="144"/>
      <c r="G125" s="141"/>
      <c r="H125" s="146"/>
      <c r="I125" s="141"/>
      <c r="J125" s="146"/>
    </row>
    <row r="126" spans="1:10">
      <c r="A126" s="140"/>
      <c r="B126" s="143" t="s">
        <v>130</v>
      </c>
      <c r="C126" s="140"/>
      <c r="D126" s="140"/>
      <c r="E126" s="141"/>
      <c r="F126" s="144"/>
      <c r="G126" s="141"/>
      <c r="H126" s="146"/>
      <c r="I126" s="141"/>
      <c r="J126" s="146"/>
    </row>
    <row r="127" spans="1:10">
      <c r="A127" s="297"/>
      <c r="B127" s="285" t="s">
        <v>129</v>
      </c>
      <c r="C127" s="297"/>
      <c r="D127" s="297"/>
      <c r="E127" s="296"/>
      <c r="F127" s="298"/>
      <c r="G127" s="141"/>
      <c r="H127" s="146"/>
      <c r="I127" s="141"/>
      <c r="J127" s="146"/>
    </row>
    <row r="128" spans="1:10">
      <c r="A128" s="297"/>
      <c r="B128" s="301" t="s">
        <v>128</v>
      </c>
      <c r="C128" s="297"/>
      <c r="D128" s="297"/>
      <c r="E128" s="296" t="s">
        <v>47</v>
      </c>
      <c r="F128" s="298">
        <v>7</v>
      </c>
      <c r="G128" s="141"/>
      <c r="H128" s="146"/>
      <c r="I128" s="141"/>
      <c r="J128" s="146"/>
    </row>
    <row r="129" spans="1:10">
      <c r="A129" s="302"/>
      <c r="B129" s="303"/>
      <c r="C129" s="303"/>
      <c r="D129" s="303"/>
      <c r="E129" s="303"/>
      <c r="F129" s="303"/>
      <c r="H129" s="160"/>
      <c r="J129" s="160"/>
    </row>
    <row r="130" spans="1:10">
      <c r="A130" s="304" t="s">
        <v>42</v>
      </c>
      <c r="B130" s="285" t="s">
        <v>127</v>
      </c>
      <c r="C130" s="297"/>
      <c r="D130" s="297"/>
      <c r="E130" s="296"/>
      <c r="F130" s="298"/>
      <c r="G130" s="141"/>
      <c r="H130" s="146"/>
      <c r="I130" s="141"/>
      <c r="J130" s="146"/>
    </row>
    <row r="131" spans="1:10">
      <c r="A131" s="297"/>
      <c r="B131" s="285" t="s">
        <v>126</v>
      </c>
      <c r="C131" s="297"/>
      <c r="D131" s="297"/>
      <c r="E131" s="296"/>
      <c r="F131" s="298"/>
      <c r="G131" s="141"/>
      <c r="H131" s="146"/>
      <c r="I131" s="141"/>
      <c r="J131" s="146"/>
    </row>
    <row r="132" spans="1:10">
      <c r="A132" s="297"/>
      <c r="B132" s="285" t="s">
        <v>125</v>
      </c>
      <c r="C132" s="297"/>
      <c r="D132" s="297"/>
      <c r="E132" s="296"/>
      <c r="F132" s="298"/>
      <c r="G132" s="141"/>
      <c r="H132" s="146"/>
      <c r="I132" s="141"/>
      <c r="J132" s="146"/>
    </row>
    <row r="133" spans="1:10">
      <c r="A133" s="297"/>
      <c r="B133" s="285" t="s">
        <v>124</v>
      </c>
      <c r="C133" s="297"/>
      <c r="D133" s="297"/>
      <c r="E133" s="296"/>
      <c r="F133" s="298"/>
      <c r="G133" s="141"/>
      <c r="H133" s="146"/>
      <c r="I133" s="141"/>
      <c r="J133" s="146"/>
    </row>
    <row r="134" spans="1:10">
      <c r="A134" s="297"/>
      <c r="B134" s="297"/>
      <c r="C134" s="297"/>
      <c r="D134" s="297"/>
      <c r="E134" s="296" t="s">
        <v>40</v>
      </c>
      <c r="F134" s="298">
        <v>1</v>
      </c>
      <c r="G134" s="141"/>
      <c r="H134" s="146"/>
      <c r="I134" s="141"/>
      <c r="J134" s="146"/>
    </row>
    <row r="135" spans="1:10">
      <c r="A135" s="297"/>
      <c r="B135" s="297"/>
      <c r="C135" s="297"/>
      <c r="D135" s="297"/>
      <c r="E135" s="296"/>
      <c r="F135" s="298"/>
      <c r="G135" s="141"/>
      <c r="H135" s="146"/>
      <c r="I135" s="141"/>
      <c r="J135" s="146"/>
    </row>
    <row r="136" spans="1:10">
      <c r="A136" s="304" t="s">
        <v>41</v>
      </c>
      <c r="B136" s="300" t="s">
        <v>123</v>
      </c>
      <c r="C136" s="297"/>
      <c r="D136" s="297"/>
      <c r="E136" s="296"/>
      <c r="F136" s="298"/>
      <c r="G136" s="141"/>
      <c r="H136" s="146"/>
      <c r="I136" s="141"/>
      <c r="J136" s="146"/>
    </row>
    <row r="137" spans="1:10">
      <c r="A137" s="297"/>
      <c r="B137" s="300" t="s">
        <v>122</v>
      </c>
      <c r="C137" s="297"/>
      <c r="D137" s="297"/>
      <c r="E137" s="296"/>
      <c r="F137" s="298"/>
      <c r="G137" s="141"/>
      <c r="H137" s="146"/>
      <c r="I137" s="141"/>
      <c r="J137" s="146"/>
    </row>
    <row r="138" spans="1:10">
      <c r="A138" s="297"/>
      <c r="B138" s="300" t="s">
        <v>121</v>
      </c>
      <c r="C138" s="297"/>
      <c r="D138" s="297"/>
      <c r="E138" s="296"/>
      <c r="F138" s="298"/>
      <c r="G138" s="141"/>
      <c r="H138" s="146"/>
      <c r="I138" s="141"/>
      <c r="J138" s="146"/>
    </row>
    <row r="139" spans="1:10">
      <c r="A139" s="297"/>
      <c r="B139" s="299" t="s">
        <v>120</v>
      </c>
      <c r="C139" s="297"/>
      <c r="D139" s="297"/>
      <c r="E139" s="296" t="s">
        <v>32</v>
      </c>
      <c r="F139" s="298">
        <v>2</v>
      </c>
      <c r="G139" s="141"/>
      <c r="H139" s="146"/>
      <c r="I139" s="141"/>
      <c r="J139" s="146"/>
    </row>
    <row r="140" spans="1:10">
      <c r="A140" s="297"/>
      <c r="B140" s="297"/>
      <c r="C140" s="297"/>
      <c r="D140" s="297"/>
      <c r="E140" s="296"/>
      <c r="F140" s="298"/>
      <c r="G140" s="141"/>
      <c r="H140" s="146"/>
      <c r="I140" s="141"/>
      <c r="J140" s="146"/>
    </row>
    <row r="141" spans="1:10">
      <c r="A141" s="304" t="s">
        <v>50</v>
      </c>
      <c r="B141" s="285" t="s">
        <v>119</v>
      </c>
      <c r="C141" s="297"/>
      <c r="D141" s="297"/>
      <c r="E141" s="296"/>
      <c r="F141" s="298"/>
      <c r="G141" s="141"/>
      <c r="H141" s="146"/>
      <c r="I141" s="141"/>
      <c r="J141" s="146"/>
    </row>
    <row r="142" spans="1:10">
      <c r="A142" s="297"/>
      <c r="B142" s="300" t="s">
        <v>118</v>
      </c>
      <c r="C142" s="297"/>
      <c r="D142" s="297"/>
      <c r="E142" s="296"/>
      <c r="F142" s="298"/>
      <c r="G142" s="141"/>
      <c r="H142" s="146"/>
      <c r="I142" s="141"/>
      <c r="J142" s="146"/>
    </row>
    <row r="143" spans="1:10">
      <c r="A143" s="140"/>
      <c r="B143" s="171" t="s">
        <v>117</v>
      </c>
      <c r="C143" s="140"/>
      <c r="D143" s="140"/>
      <c r="E143" s="141" t="s">
        <v>32</v>
      </c>
      <c r="F143" s="144">
        <v>2</v>
      </c>
      <c r="G143" s="141"/>
      <c r="H143" s="146"/>
      <c r="I143" s="141"/>
      <c r="J143" s="146"/>
    </row>
    <row r="144" spans="1:10" s="140" customFormat="1" ht="15.75" thickBot="1">
      <c r="E144" s="141"/>
      <c r="F144" s="144"/>
      <c r="G144" s="141"/>
      <c r="H144" s="146"/>
      <c r="I144" s="141"/>
      <c r="J144" s="146"/>
    </row>
    <row r="145" spans="1:10" s="140" customFormat="1" ht="15" customHeight="1" thickTop="1" thickBot="1">
      <c r="A145" s="242" t="s">
        <v>115</v>
      </c>
      <c r="B145" s="247"/>
      <c r="C145" s="247"/>
      <c r="D145" s="247"/>
      <c r="E145" s="248"/>
      <c r="F145" s="249"/>
      <c r="G145" s="248"/>
      <c r="H145" s="248"/>
      <c r="I145" s="248"/>
      <c r="J145" s="250">
        <f>SUM(J114:J143)</f>
        <v>0</v>
      </c>
    </row>
    <row r="146" spans="1:10" ht="15.75" thickTop="1">
      <c r="B146" s="140"/>
      <c r="C146" s="140"/>
      <c r="D146" s="140"/>
      <c r="E146" s="141"/>
      <c r="F146" s="144"/>
      <c r="G146" s="141"/>
      <c r="H146" s="141"/>
      <c r="I146" s="141"/>
      <c r="J146" s="141"/>
    </row>
    <row r="147" spans="1:10">
      <c r="B147" s="140"/>
      <c r="C147" s="140"/>
      <c r="D147" s="140"/>
      <c r="E147" s="141"/>
      <c r="F147" s="144"/>
      <c r="G147" s="141"/>
      <c r="H147" s="141"/>
      <c r="I147" s="141"/>
      <c r="J147" s="141"/>
    </row>
    <row r="148" spans="1:10">
      <c r="B148" s="140"/>
      <c r="C148" s="140"/>
      <c r="D148" s="140"/>
      <c r="E148" s="141"/>
      <c r="F148" s="144"/>
      <c r="G148" s="141"/>
      <c r="H148" s="141"/>
      <c r="I148" s="141"/>
      <c r="J148" s="141"/>
    </row>
    <row r="149" spans="1:10">
      <c r="B149" s="140"/>
      <c r="C149" s="140"/>
      <c r="D149" s="140"/>
      <c r="E149" s="141"/>
      <c r="F149" s="144"/>
      <c r="G149" s="141"/>
      <c r="H149" s="141"/>
      <c r="I149" s="141"/>
      <c r="J149" s="141"/>
    </row>
    <row r="150" spans="1:10">
      <c r="B150" s="140"/>
      <c r="C150" s="140"/>
      <c r="D150" s="140"/>
      <c r="E150" s="141"/>
      <c r="F150" s="144"/>
      <c r="G150" s="141"/>
      <c r="H150" s="141"/>
      <c r="I150" s="141"/>
      <c r="J150" s="141"/>
    </row>
    <row r="153" spans="1:10">
      <c r="A153" s="152" t="s">
        <v>103</v>
      </c>
      <c r="B153" s="140"/>
      <c r="C153" s="140"/>
      <c r="D153" s="140"/>
      <c r="E153" s="141"/>
      <c r="F153" s="144"/>
      <c r="G153" s="141"/>
      <c r="H153" s="141"/>
      <c r="I153" s="141"/>
      <c r="J153" s="141"/>
    </row>
    <row r="154" spans="1:10">
      <c r="A154" s="140"/>
      <c r="B154" s="140"/>
      <c r="C154" s="140"/>
      <c r="D154" s="140"/>
      <c r="E154" s="141"/>
      <c r="F154" s="144"/>
      <c r="G154" s="141"/>
      <c r="H154" s="141"/>
      <c r="I154" s="141"/>
      <c r="J154" s="141"/>
    </row>
    <row r="155" spans="1:10">
      <c r="A155" s="140"/>
      <c r="B155" s="143"/>
      <c r="C155" s="140"/>
      <c r="D155" s="140"/>
      <c r="E155" s="141"/>
      <c r="F155" s="144"/>
      <c r="G155" s="141"/>
      <c r="H155" s="141"/>
      <c r="I155" s="141"/>
      <c r="J155" s="146"/>
    </row>
    <row r="156" spans="1:10">
      <c r="A156" s="151" t="s">
        <v>102</v>
      </c>
      <c r="B156" s="143" t="s">
        <v>100</v>
      </c>
      <c r="C156" s="140"/>
      <c r="D156" s="140"/>
      <c r="E156" s="141"/>
      <c r="F156" s="144"/>
      <c r="G156" s="141"/>
      <c r="H156" s="141"/>
      <c r="I156" s="141"/>
      <c r="J156" s="146">
        <f>J71</f>
        <v>0</v>
      </c>
    </row>
    <row r="157" spans="1:10">
      <c r="A157" s="140"/>
      <c r="B157" s="143"/>
      <c r="C157" s="140"/>
      <c r="D157" s="140"/>
      <c r="E157" s="141"/>
      <c r="F157" s="144"/>
      <c r="G157" s="141"/>
      <c r="H157" s="141"/>
      <c r="I157" s="141"/>
      <c r="J157" s="146"/>
    </row>
    <row r="158" spans="1:10">
      <c r="A158" s="151" t="s">
        <v>101</v>
      </c>
      <c r="B158" s="143" t="s">
        <v>99</v>
      </c>
      <c r="C158" s="140"/>
      <c r="D158" s="140"/>
      <c r="E158" s="141"/>
      <c r="F158" s="144"/>
      <c r="G158" s="141"/>
      <c r="H158" s="141"/>
      <c r="I158" s="141"/>
      <c r="J158" s="146">
        <f>J145</f>
        <v>0</v>
      </c>
    </row>
    <row r="159" spans="1:10">
      <c r="A159" s="140"/>
      <c r="B159" s="143"/>
      <c r="C159" s="140"/>
      <c r="D159" s="140"/>
      <c r="E159" s="141"/>
      <c r="F159" s="144"/>
      <c r="G159" s="141"/>
      <c r="H159" s="141"/>
      <c r="I159" s="141"/>
      <c r="J159" s="146"/>
    </row>
    <row r="160" spans="1:10">
      <c r="A160" s="140"/>
      <c r="B160" s="140"/>
      <c r="C160" s="140"/>
      <c r="D160" s="140"/>
      <c r="E160" s="141"/>
      <c r="F160" s="144"/>
      <c r="G160" s="141"/>
      <c r="H160" s="141"/>
      <c r="I160" s="141"/>
      <c r="J160" s="146"/>
    </row>
    <row r="161" spans="1:10">
      <c r="A161" s="140"/>
      <c r="B161" s="145" t="s">
        <v>98</v>
      </c>
      <c r="C161" s="140"/>
      <c r="D161" s="140"/>
      <c r="E161" s="141"/>
      <c r="F161" s="144"/>
      <c r="G161" s="141"/>
      <c r="H161" s="141"/>
      <c r="I161" s="141"/>
      <c r="J161" s="146">
        <f>SUM(I155:J159)</f>
        <v>0</v>
      </c>
    </row>
    <row r="162" spans="1:10">
      <c r="A162" s="140"/>
      <c r="B162" s="140"/>
      <c r="C162" s="140"/>
      <c r="D162" s="140"/>
      <c r="E162" s="141"/>
      <c r="F162" s="144"/>
      <c r="G162" s="141"/>
      <c r="H162" s="141"/>
      <c r="I162" s="141"/>
      <c r="J162" s="146"/>
    </row>
    <row r="163" spans="1:10">
      <c r="A163" s="140"/>
      <c r="B163" s="145" t="s">
        <v>97</v>
      </c>
      <c r="C163" s="140"/>
      <c r="D163" s="140"/>
      <c r="E163" s="141"/>
      <c r="F163" s="144"/>
      <c r="G163" s="141"/>
      <c r="H163" s="141"/>
      <c r="I163" s="141"/>
      <c r="J163" s="146">
        <f>J161*0.25</f>
        <v>0</v>
      </c>
    </row>
    <row r="164" spans="1:10" ht="15.75" thickBot="1">
      <c r="A164" s="140"/>
      <c r="B164" s="150"/>
      <c r="C164" s="150"/>
      <c r="D164" s="150"/>
      <c r="E164" s="148"/>
      <c r="F164" s="149"/>
      <c r="G164" s="148"/>
      <c r="H164" s="148"/>
      <c r="I164" s="148"/>
      <c r="J164" s="147"/>
    </row>
    <row r="165" spans="1:10" ht="15.75" thickTop="1">
      <c r="A165" s="140"/>
      <c r="B165" s="140"/>
      <c r="C165" s="140"/>
      <c r="D165" s="140"/>
      <c r="E165" s="141"/>
      <c r="F165" s="144"/>
      <c r="G165" s="141"/>
      <c r="H165" s="141"/>
      <c r="I165" s="141"/>
      <c r="J165" s="146"/>
    </row>
    <row r="166" spans="1:10">
      <c r="A166" s="140"/>
      <c r="B166" s="145" t="s">
        <v>96</v>
      </c>
      <c r="C166" s="140"/>
      <c r="D166" s="140"/>
      <c r="E166" s="141"/>
      <c r="F166" s="144"/>
      <c r="G166" s="141"/>
      <c r="H166" s="141"/>
      <c r="I166" s="410">
        <f>SUM(J161:J164)</f>
        <v>0</v>
      </c>
      <c r="J166" s="410"/>
    </row>
    <row r="167" spans="1:10">
      <c r="A167" s="140"/>
      <c r="B167" s="145"/>
      <c r="C167" s="140"/>
      <c r="D167" s="140"/>
      <c r="E167" s="141"/>
      <c r="F167" s="144"/>
      <c r="G167" s="141"/>
      <c r="H167" s="141"/>
      <c r="I167" s="141"/>
      <c r="J167" s="141"/>
    </row>
    <row r="168" spans="1:10">
      <c r="A168" s="140"/>
      <c r="B168" s="145"/>
      <c r="C168" s="140"/>
      <c r="D168" s="140"/>
      <c r="E168" s="141"/>
      <c r="F168" s="144"/>
      <c r="G168" s="141"/>
      <c r="H168" s="141"/>
      <c r="I168" s="141"/>
      <c r="J168" s="141"/>
    </row>
    <row r="169" spans="1:10">
      <c r="A169" s="143" t="s">
        <v>95</v>
      </c>
      <c r="B169" s="140"/>
      <c r="C169" s="140"/>
      <c r="D169" s="140"/>
      <c r="E169" s="140"/>
      <c r="F169" s="142"/>
      <c r="G169" s="140"/>
      <c r="H169" s="141"/>
      <c r="I169" s="140"/>
      <c r="J169" s="141"/>
    </row>
    <row r="170" spans="1:10">
      <c r="A170" s="143" t="s">
        <v>27</v>
      </c>
      <c r="B170" s="140"/>
      <c r="C170" s="140"/>
      <c r="D170" s="140"/>
      <c r="E170" s="140"/>
      <c r="F170" s="142"/>
      <c r="G170" s="140"/>
      <c r="H170" s="141"/>
      <c r="I170" s="140"/>
      <c r="J170" s="141"/>
    </row>
    <row r="171" spans="1:10">
      <c r="A171" s="143" t="s">
        <v>94</v>
      </c>
      <c r="B171" s="140"/>
      <c r="C171" s="140"/>
      <c r="D171" s="140"/>
      <c r="E171" s="140"/>
      <c r="F171" s="142"/>
      <c r="G171" s="140"/>
      <c r="H171" s="141"/>
      <c r="I171" s="140"/>
      <c r="J171" s="141"/>
    </row>
    <row r="200" spans="1:10" s="140" customFormat="1">
      <c r="A200" s="139"/>
      <c r="B200" s="138"/>
      <c r="C200" s="138"/>
      <c r="D200" s="138"/>
      <c r="E200" s="138"/>
      <c r="F200" s="138"/>
      <c r="G200" s="138"/>
      <c r="H200" s="138"/>
      <c r="I200" s="138"/>
      <c r="J200" s="138"/>
    </row>
    <row r="201" spans="1:10" s="140" customFormat="1">
      <c r="A201" s="139"/>
      <c r="B201" s="138"/>
      <c r="C201" s="138"/>
      <c r="D201" s="138"/>
      <c r="E201" s="138"/>
      <c r="F201" s="138"/>
      <c r="G201" s="138"/>
      <c r="H201" s="138"/>
      <c r="I201" s="138"/>
      <c r="J201" s="138"/>
    </row>
    <row r="242" spans="1:10" ht="14.25" customHeight="1"/>
    <row r="255" spans="1:10" s="140" customFormat="1">
      <c r="A255" s="139"/>
      <c r="B255" s="138"/>
      <c r="C255" s="138"/>
      <c r="D255" s="138"/>
      <c r="E255" s="138"/>
      <c r="F255" s="138"/>
      <c r="G255" s="138"/>
      <c r="H255" s="138"/>
      <c r="I255" s="138"/>
      <c r="J255" s="138"/>
    </row>
    <row r="256" spans="1:10" s="140" customFormat="1">
      <c r="A256" s="139"/>
      <c r="B256" s="138"/>
      <c r="C256" s="138"/>
      <c r="D256" s="138"/>
      <c r="E256" s="138"/>
      <c r="F256" s="138"/>
      <c r="G256" s="138"/>
      <c r="H256" s="138"/>
      <c r="I256" s="138"/>
      <c r="J256" s="138"/>
    </row>
    <row r="257" spans="1:10" s="140" customFormat="1">
      <c r="A257" s="139"/>
      <c r="B257" s="138"/>
      <c r="C257" s="138"/>
      <c r="D257" s="138"/>
      <c r="E257" s="138"/>
      <c r="F257" s="138"/>
      <c r="G257" s="138"/>
      <c r="H257" s="138"/>
      <c r="I257" s="138"/>
      <c r="J257" s="138"/>
    </row>
    <row r="258" spans="1:10" s="140" customFormat="1">
      <c r="A258" s="139"/>
      <c r="B258" s="138"/>
      <c r="C258" s="138"/>
      <c r="D258" s="138"/>
      <c r="E258" s="138"/>
      <c r="F258" s="138"/>
      <c r="G258" s="138"/>
      <c r="H258" s="138"/>
      <c r="I258" s="138"/>
      <c r="J258" s="138"/>
    </row>
    <row r="259" spans="1:10" s="140" customFormat="1">
      <c r="A259" s="139"/>
      <c r="B259" s="138"/>
      <c r="C259" s="138"/>
      <c r="D259" s="138"/>
      <c r="E259" s="138"/>
      <c r="F259" s="138"/>
      <c r="G259" s="138"/>
      <c r="H259" s="138"/>
      <c r="I259" s="138"/>
      <c r="J259" s="138"/>
    </row>
    <row r="260" spans="1:10" s="140" customFormat="1">
      <c r="A260" s="139"/>
      <c r="B260" s="138"/>
      <c r="C260" s="138"/>
      <c r="D260" s="138"/>
      <c r="E260" s="138"/>
      <c r="F260" s="138"/>
      <c r="G260" s="138"/>
      <c r="H260" s="138"/>
      <c r="I260" s="138"/>
      <c r="J260" s="138"/>
    </row>
    <row r="261" spans="1:10" s="140" customFormat="1">
      <c r="A261" s="139"/>
      <c r="B261" s="138"/>
      <c r="C261" s="138"/>
      <c r="D261" s="138"/>
      <c r="E261" s="138"/>
      <c r="F261" s="138"/>
      <c r="G261" s="138"/>
      <c r="H261" s="138"/>
      <c r="I261" s="138"/>
      <c r="J261" s="138"/>
    </row>
    <row r="263" spans="1:10" s="140" customFormat="1">
      <c r="A263" s="139"/>
      <c r="B263" s="138"/>
      <c r="C263" s="138"/>
      <c r="D263" s="138"/>
      <c r="E263" s="138"/>
      <c r="F263" s="138"/>
      <c r="G263" s="138"/>
      <c r="H263" s="138"/>
      <c r="I263" s="138"/>
      <c r="J263" s="138"/>
    </row>
    <row r="264" spans="1:10" s="140" customFormat="1">
      <c r="A264" s="139"/>
      <c r="B264" s="138"/>
      <c r="C264" s="138"/>
      <c r="D264" s="138"/>
      <c r="E264" s="138"/>
      <c r="F264" s="138"/>
      <c r="G264" s="138"/>
      <c r="H264" s="138"/>
      <c r="I264" s="138"/>
      <c r="J264" s="138"/>
    </row>
    <row r="265" spans="1:10" s="140" customFormat="1">
      <c r="A265" s="139"/>
      <c r="B265" s="138"/>
      <c r="C265" s="138"/>
      <c r="D265" s="138"/>
      <c r="E265" s="138"/>
      <c r="F265" s="138"/>
      <c r="G265" s="138"/>
      <c r="H265" s="138"/>
      <c r="I265" s="138"/>
      <c r="J265" s="138"/>
    </row>
    <row r="266" spans="1:10" s="140" customFormat="1">
      <c r="A266" s="139"/>
      <c r="B266" s="138"/>
      <c r="C266" s="138"/>
      <c r="D266" s="138"/>
      <c r="E266" s="138"/>
      <c r="F266" s="138"/>
      <c r="G266" s="138"/>
      <c r="H266" s="138"/>
      <c r="I266" s="138"/>
      <c r="J266" s="138"/>
    </row>
    <row r="267" spans="1:10" s="140" customFormat="1">
      <c r="A267" s="139"/>
      <c r="B267" s="138"/>
      <c r="C267" s="138"/>
      <c r="D267" s="138"/>
      <c r="E267" s="138"/>
      <c r="F267" s="138"/>
      <c r="G267" s="138"/>
      <c r="H267" s="138"/>
      <c r="I267" s="138"/>
      <c r="J267" s="138"/>
    </row>
    <row r="268" spans="1:10" s="140" customFormat="1">
      <c r="A268" s="139"/>
      <c r="B268" s="138"/>
      <c r="C268" s="138"/>
      <c r="D268" s="138"/>
      <c r="E268" s="138"/>
      <c r="F268" s="138"/>
      <c r="G268" s="138"/>
      <c r="H268" s="138"/>
      <c r="I268" s="138"/>
      <c r="J268" s="138"/>
    </row>
    <row r="269" spans="1:10" s="140" customFormat="1">
      <c r="A269" s="139"/>
      <c r="B269" s="138"/>
      <c r="C269" s="138"/>
      <c r="D269" s="138"/>
      <c r="E269" s="138"/>
      <c r="F269" s="138"/>
      <c r="G269" s="138"/>
      <c r="H269" s="138"/>
      <c r="I269" s="138"/>
      <c r="J269" s="138"/>
    </row>
    <row r="270" spans="1:10" s="140" customFormat="1">
      <c r="A270" s="139"/>
      <c r="B270" s="138"/>
      <c r="C270" s="138"/>
      <c r="D270" s="138"/>
      <c r="E270" s="138"/>
      <c r="F270" s="138"/>
      <c r="G270" s="138"/>
      <c r="H270" s="138"/>
      <c r="I270" s="138"/>
      <c r="J270" s="138"/>
    </row>
    <row r="271" spans="1:10" s="140" customFormat="1">
      <c r="A271" s="139"/>
      <c r="B271" s="138"/>
      <c r="C271" s="138"/>
      <c r="D271" s="138"/>
      <c r="E271" s="138"/>
      <c r="F271" s="138"/>
      <c r="G271" s="138"/>
      <c r="H271" s="138"/>
      <c r="I271" s="138"/>
      <c r="J271" s="138"/>
    </row>
    <row r="272" spans="1:10" s="140" customFormat="1">
      <c r="A272" s="139"/>
      <c r="B272" s="138"/>
      <c r="C272" s="138"/>
      <c r="D272" s="138"/>
      <c r="E272" s="138"/>
      <c r="F272" s="138"/>
      <c r="G272" s="138"/>
      <c r="H272" s="138"/>
      <c r="I272" s="138"/>
      <c r="J272" s="138"/>
    </row>
    <row r="273" spans="1:10" s="140" customFormat="1">
      <c r="A273" s="139"/>
      <c r="B273" s="138"/>
      <c r="C273" s="138"/>
      <c r="D273" s="138"/>
      <c r="E273" s="138"/>
      <c r="F273" s="138"/>
      <c r="G273" s="138"/>
      <c r="H273" s="138"/>
      <c r="I273" s="138"/>
      <c r="J273" s="138"/>
    </row>
    <row r="274" spans="1:10" s="140" customFormat="1">
      <c r="A274" s="139"/>
      <c r="B274" s="138"/>
      <c r="C274" s="138"/>
      <c r="D274" s="138"/>
      <c r="E274" s="138"/>
      <c r="F274" s="138"/>
      <c r="G274" s="138"/>
      <c r="H274" s="138"/>
      <c r="I274" s="138"/>
      <c r="J274" s="138"/>
    </row>
    <row r="275" spans="1:10" s="140" customFormat="1">
      <c r="A275" s="139"/>
      <c r="B275" s="138"/>
      <c r="C275" s="138"/>
      <c r="D275" s="138"/>
      <c r="E275" s="138"/>
      <c r="F275" s="138"/>
      <c r="G275" s="138"/>
      <c r="H275" s="138"/>
      <c r="I275" s="138"/>
      <c r="J275" s="138"/>
    </row>
    <row r="310" spans="1:10" s="140" customFormat="1">
      <c r="A310" s="139"/>
      <c r="B310" s="138"/>
      <c r="C310" s="138"/>
      <c r="D310" s="138"/>
      <c r="E310" s="138"/>
      <c r="F310" s="138"/>
      <c r="G310" s="138"/>
      <c r="H310" s="138"/>
      <c r="I310" s="138"/>
      <c r="J310" s="138"/>
    </row>
    <row r="311" spans="1:10" s="140" customFormat="1">
      <c r="A311" s="139"/>
      <c r="B311" s="138"/>
      <c r="C311" s="138"/>
      <c r="D311" s="138"/>
      <c r="E311" s="138"/>
      <c r="F311" s="138"/>
      <c r="G311" s="138"/>
      <c r="H311" s="138"/>
      <c r="I311" s="138"/>
      <c r="J311" s="138"/>
    </row>
    <row r="312" spans="1:10" s="140" customFormat="1">
      <c r="A312" s="139"/>
      <c r="B312" s="138"/>
      <c r="C312" s="138"/>
      <c r="D312" s="138"/>
      <c r="E312" s="138"/>
      <c r="F312" s="138"/>
      <c r="G312" s="138"/>
      <c r="H312" s="138"/>
      <c r="I312" s="138"/>
      <c r="J312" s="138"/>
    </row>
    <row r="313" spans="1:10" s="140" customFormat="1">
      <c r="A313" s="139"/>
      <c r="B313" s="138"/>
      <c r="C313" s="138"/>
      <c r="D313" s="138"/>
      <c r="E313" s="138"/>
      <c r="F313" s="138"/>
      <c r="G313" s="138"/>
      <c r="H313" s="138"/>
      <c r="I313" s="138"/>
      <c r="J313" s="138"/>
    </row>
    <row r="314" spans="1:10" s="140" customFormat="1">
      <c r="A314" s="139"/>
      <c r="B314" s="138"/>
      <c r="C314" s="138"/>
      <c r="D314" s="138"/>
      <c r="E314" s="138"/>
      <c r="F314" s="138"/>
      <c r="G314" s="138"/>
      <c r="H314" s="138"/>
      <c r="I314" s="138"/>
      <c r="J314" s="138"/>
    </row>
    <row r="315" spans="1:10" s="140" customFormat="1">
      <c r="A315" s="139"/>
      <c r="B315" s="138"/>
      <c r="C315" s="138"/>
      <c r="D315" s="138"/>
      <c r="E315" s="138"/>
      <c r="F315" s="138"/>
      <c r="G315" s="138"/>
      <c r="H315" s="138"/>
      <c r="I315" s="138"/>
      <c r="J315" s="138"/>
    </row>
    <row r="316" spans="1:10" s="140" customFormat="1">
      <c r="A316" s="139"/>
      <c r="B316" s="138"/>
      <c r="C316" s="138"/>
      <c r="D316" s="138"/>
      <c r="E316" s="138"/>
      <c r="F316" s="138"/>
      <c r="G316" s="138"/>
      <c r="H316" s="138"/>
      <c r="I316" s="138"/>
      <c r="J316" s="138"/>
    </row>
    <row r="317" spans="1:10" s="140" customFormat="1">
      <c r="A317" s="139"/>
      <c r="B317" s="138"/>
      <c r="C317" s="138"/>
      <c r="D317" s="138"/>
      <c r="E317" s="138"/>
      <c r="F317" s="138"/>
      <c r="G317" s="138"/>
      <c r="H317" s="138"/>
      <c r="I317" s="138"/>
      <c r="J317" s="138"/>
    </row>
    <row r="350" spans="1:10" s="140" customFormat="1">
      <c r="A350" s="139"/>
      <c r="B350" s="138"/>
      <c r="C350" s="138"/>
      <c r="D350" s="138"/>
      <c r="E350" s="138"/>
      <c r="F350" s="138"/>
      <c r="G350" s="138"/>
      <c r="H350" s="138"/>
      <c r="I350" s="138"/>
      <c r="J350" s="138"/>
    </row>
    <row r="351" spans="1:10" s="140" customFormat="1">
      <c r="A351" s="139"/>
      <c r="B351" s="138"/>
      <c r="C351" s="138"/>
      <c r="D351" s="138"/>
      <c r="E351" s="138"/>
      <c r="F351" s="138"/>
      <c r="G351" s="138"/>
      <c r="H351" s="138"/>
      <c r="I351" s="138"/>
      <c r="J351" s="138"/>
    </row>
    <row r="352" spans="1:10" s="140" customFormat="1">
      <c r="A352" s="139"/>
      <c r="B352" s="138"/>
      <c r="C352" s="138"/>
      <c r="D352" s="138"/>
      <c r="E352" s="138"/>
      <c r="F352" s="138"/>
      <c r="G352" s="138"/>
      <c r="H352" s="138"/>
      <c r="I352" s="138"/>
      <c r="J352" s="138"/>
    </row>
    <row r="353" spans="1:10" s="140" customFormat="1">
      <c r="A353" s="139"/>
      <c r="B353" s="138"/>
      <c r="C353" s="138"/>
      <c r="D353" s="138"/>
      <c r="E353" s="138"/>
      <c r="F353" s="138"/>
      <c r="G353" s="138"/>
      <c r="H353" s="138"/>
      <c r="I353" s="138"/>
      <c r="J353" s="138"/>
    </row>
    <row r="355" spans="1:10" s="140" customFormat="1">
      <c r="A355" s="139"/>
      <c r="B355" s="138"/>
      <c r="C355" s="138"/>
      <c r="D355" s="138"/>
      <c r="E355" s="138"/>
      <c r="F355" s="138"/>
      <c r="G355" s="138"/>
      <c r="H355" s="138"/>
      <c r="I355" s="138"/>
      <c r="J355" s="138"/>
    </row>
    <row r="356" spans="1:10" s="140" customFormat="1">
      <c r="A356" s="139"/>
      <c r="B356" s="138"/>
      <c r="C356" s="138"/>
      <c r="D356" s="138"/>
      <c r="E356" s="138"/>
      <c r="F356" s="138"/>
      <c r="G356" s="138"/>
      <c r="H356" s="138"/>
      <c r="I356" s="138"/>
      <c r="J356" s="138"/>
    </row>
    <row r="357" spans="1:10" s="140" customFormat="1">
      <c r="A357" s="139"/>
      <c r="B357" s="138"/>
      <c r="C357" s="138"/>
      <c r="D357" s="138"/>
      <c r="E357" s="138"/>
      <c r="F357" s="138"/>
      <c r="G357" s="138"/>
      <c r="H357" s="138"/>
      <c r="I357" s="138"/>
      <c r="J357" s="138"/>
    </row>
    <row r="358" spans="1:10" s="140" customFormat="1">
      <c r="A358" s="139"/>
      <c r="B358" s="138"/>
      <c r="C358" s="138"/>
      <c r="D358" s="138"/>
      <c r="E358" s="138"/>
      <c r="F358" s="138"/>
      <c r="G358" s="138"/>
      <c r="H358" s="138"/>
      <c r="I358" s="138"/>
      <c r="J358" s="138"/>
    </row>
    <row r="359" spans="1:10" s="140" customFormat="1">
      <c r="A359" s="139"/>
      <c r="B359" s="138"/>
      <c r="C359" s="138"/>
      <c r="D359" s="138"/>
      <c r="E359" s="138"/>
      <c r="F359" s="138"/>
      <c r="G359" s="138"/>
      <c r="H359" s="138"/>
      <c r="I359" s="138"/>
      <c r="J359" s="138"/>
    </row>
    <row r="360" spans="1:10" s="140" customFormat="1">
      <c r="A360" s="139"/>
      <c r="B360" s="138"/>
      <c r="C360" s="138"/>
      <c r="D360" s="138"/>
      <c r="E360" s="138"/>
      <c r="F360" s="138"/>
      <c r="G360" s="138"/>
      <c r="H360" s="138"/>
      <c r="I360" s="138"/>
      <c r="J360" s="138"/>
    </row>
    <row r="361" spans="1:10" s="140" customFormat="1">
      <c r="A361" s="139"/>
      <c r="B361" s="138"/>
      <c r="C361" s="138"/>
      <c r="D361" s="138"/>
      <c r="E361" s="138"/>
      <c r="F361" s="138"/>
      <c r="G361" s="138"/>
      <c r="H361" s="138"/>
      <c r="I361" s="138"/>
      <c r="J361" s="138"/>
    </row>
    <row r="362" spans="1:10" s="140" customFormat="1">
      <c r="A362" s="139"/>
      <c r="B362" s="138"/>
      <c r="C362" s="138"/>
      <c r="D362" s="138"/>
      <c r="E362" s="138"/>
      <c r="F362" s="138"/>
      <c r="G362" s="138"/>
      <c r="H362" s="138"/>
      <c r="I362" s="138"/>
      <c r="J362" s="138"/>
    </row>
    <row r="363" spans="1:10" s="140" customFormat="1">
      <c r="A363" s="139"/>
      <c r="B363" s="138"/>
      <c r="C363" s="138"/>
      <c r="D363" s="138"/>
      <c r="E363" s="138"/>
      <c r="F363" s="138"/>
      <c r="G363" s="138"/>
      <c r="H363" s="138"/>
      <c r="I363" s="138"/>
      <c r="J363" s="138"/>
    </row>
    <row r="364" spans="1:10" s="140" customFormat="1">
      <c r="A364" s="139"/>
      <c r="B364" s="138"/>
      <c r="C364" s="138"/>
      <c r="D364" s="138"/>
      <c r="E364" s="138"/>
      <c r="F364" s="138"/>
      <c r="G364" s="138"/>
      <c r="H364" s="138"/>
      <c r="I364" s="138"/>
      <c r="J364" s="138"/>
    </row>
    <row r="365" spans="1:10" s="140" customFormat="1">
      <c r="A365" s="139"/>
      <c r="B365" s="138"/>
      <c r="C365" s="138"/>
      <c r="D365" s="138"/>
      <c r="E365" s="138"/>
      <c r="F365" s="138"/>
      <c r="G365" s="138"/>
      <c r="H365" s="138"/>
      <c r="I365" s="138"/>
      <c r="J365" s="138"/>
    </row>
    <row r="366" spans="1:10" s="140" customFormat="1">
      <c r="A366" s="139"/>
      <c r="B366" s="138"/>
      <c r="C366" s="138"/>
      <c r="D366" s="138"/>
      <c r="E366" s="138"/>
      <c r="F366" s="138"/>
      <c r="G366" s="138"/>
      <c r="H366" s="138"/>
      <c r="I366" s="138"/>
      <c r="J366" s="138"/>
    </row>
    <row r="367" spans="1:10" s="140" customFormat="1">
      <c r="A367" s="139"/>
      <c r="B367" s="138"/>
      <c r="C367" s="138"/>
      <c r="D367" s="138"/>
      <c r="E367" s="138"/>
      <c r="F367" s="138"/>
      <c r="G367" s="138"/>
      <c r="H367" s="138"/>
      <c r="I367" s="138"/>
      <c r="J367" s="138"/>
    </row>
    <row r="368" spans="1:10" s="140" customFormat="1">
      <c r="A368" s="139"/>
      <c r="B368" s="138"/>
      <c r="C368" s="138"/>
      <c r="D368" s="138"/>
      <c r="E368" s="138"/>
      <c r="F368" s="138"/>
      <c r="G368" s="138"/>
      <c r="H368" s="138"/>
      <c r="I368" s="138"/>
      <c r="J368" s="138"/>
    </row>
    <row r="369" spans="1:10" s="140" customFormat="1">
      <c r="A369" s="139"/>
      <c r="B369" s="138"/>
      <c r="C369" s="138"/>
      <c r="D369" s="138"/>
      <c r="E369" s="138"/>
      <c r="F369" s="138"/>
      <c r="G369" s="138"/>
      <c r="H369" s="138"/>
      <c r="I369" s="138"/>
      <c r="J369" s="138"/>
    </row>
    <row r="370" spans="1:10" s="140" customFormat="1">
      <c r="A370" s="139"/>
      <c r="B370" s="138"/>
      <c r="C370" s="138"/>
      <c r="D370" s="138"/>
      <c r="E370" s="138"/>
      <c r="F370" s="138"/>
      <c r="G370" s="138"/>
      <c r="H370" s="138"/>
      <c r="I370" s="138"/>
      <c r="J370" s="138"/>
    </row>
    <row r="371" spans="1:10" s="140" customFormat="1">
      <c r="A371" s="139"/>
      <c r="B371" s="138"/>
      <c r="C371" s="138"/>
      <c r="D371" s="138"/>
      <c r="E371" s="138"/>
      <c r="F371" s="138"/>
      <c r="G371" s="138"/>
      <c r="H371" s="138"/>
      <c r="I371" s="138"/>
      <c r="J371" s="138"/>
    </row>
    <row r="372" spans="1:10" s="140" customFormat="1">
      <c r="A372" s="139"/>
      <c r="B372" s="138"/>
      <c r="C372" s="138"/>
      <c r="D372" s="138"/>
      <c r="E372" s="138"/>
      <c r="F372" s="138"/>
      <c r="G372" s="138"/>
      <c r="H372" s="138"/>
      <c r="I372" s="138"/>
      <c r="J372" s="138"/>
    </row>
    <row r="373" spans="1:10" s="140" customFormat="1">
      <c r="A373" s="139"/>
      <c r="B373" s="138"/>
      <c r="C373" s="138"/>
      <c r="D373" s="138"/>
      <c r="E373" s="138"/>
      <c r="F373" s="138"/>
      <c r="G373" s="138"/>
      <c r="H373" s="138"/>
      <c r="I373" s="138"/>
      <c r="J373" s="138"/>
    </row>
    <row r="374" spans="1:10" s="140" customFormat="1">
      <c r="A374" s="139"/>
      <c r="B374" s="138"/>
      <c r="C374" s="138"/>
      <c r="D374" s="138"/>
      <c r="E374" s="138"/>
      <c r="F374" s="138"/>
      <c r="G374" s="138"/>
      <c r="H374" s="138"/>
      <c r="I374" s="138"/>
      <c r="J374" s="138"/>
    </row>
    <row r="375" spans="1:10" s="140" customFormat="1">
      <c r="A375" s="139"/>
      <c r="B375" s="138"/>
      <c r="C375" s="138"/>
      <c r="D375" s="138"/>
      <c r="E375" s="138"/>
      <c r="F375" s="138"/>
      <c r="G375" s="138"/>
      <c r="H375" s="138"/>
      <c r="I375" s="138"/>
      <c r="J375" s="138"/>
    </row>
    <row r="376" spans="1:10" s="140" customFormat="1">
      <c r="A376" s="139"/>
      <c r="B376" s="138"/>
      <c r="C376" s="138"/>
      <c r="D376" s="138"/>
      <c r="E376" s="138"/>
      <c r="F376" s="138"/>
      <c r="G376" s="138"/>
      <c r="H376" s="138"/>
      <c r="I376" s="138"/>
      <c r="J376" s="138"/>
    </row>
    <row r="377" spans="1:10" s="140" customFormat="1">
      <c r="A377" s="139"/>
      <c r="B377" s="138"/>
      <c r="C377" s="138"/>
      <c r="D377" s="138"/>
      <c r="E377" s="138"/>
      <c r="F377" s="138"/>
      <c r="G377" s="138"/>
      <c r="H377" s="138"/>
      <c r="I377" s="138"/>
      <c r="J377" s="138"/>
    </row>
    <row r="378" spans="1:10" s="140" customFormat="1">
      <c r="A378" s="139"/>
      <c r="B378" s="138"/>
      <c r="C378" s="138"/>
      <c r="D378" s="138"/>
      <c r="E378" s="138"/>
      <c r="F378" s="138"/>
      <c r="G378" s="138"/>
      <c r="H378" s="138"/>
      <c r="I378" s="138"/>
      <c r="J378" s="138"/>
    </row>
    <row r="379" spans="1:10" s="140" customFormat="1">
      <c r="A379" s="139"/>
      <c r="B379" s="138"/>
      <c r="C379" s="138"/>
      <c r="D379" s="138"/>
      <c r="E379" s="138"/>
      <c r="F379" s="138"/>
      <c r="G379" s="138"/>
      <c r="H379" s="138"/>
      <c r="I379" s="138"/>
      <c r="J379" s="138"/>
    </row>
    <row r="380" spans="1:10" s="140" customFormat="1">
      <c r="A380" s="139"/>
      <c r="B380" s="138"/>
      <c r="C380" s="138"/>
      <c r="D380" s="138"/>
      <c r="E380" s="138"/>
      <c r="F380" s="138"/>
      <c r="G380" s="138"/>
      <c r="H380" s="138"/>
      <c r="I380" s="138"/>
      <c r="J380" s="138"/>
    </row>
    <row r="381" spans="1:10" s="140" customFormat="1">
      <c r="A381" s="139"/>
      <c r="B381" s="138"/>
      <c r="C381" s="138"/>
      <c r="D381" s="138"/>
      <c r="E381" s="138"/>
      <c r="F381" s="138"/>
      <c r="G381" s="138"/>
      <c r="H381" s="138"/>
      <c r="I381" s="138"/>
      <c r="J381" s="138"/>
    </row>
  </sheetData>
  <mergeCells count="13">
    <mergeCell ref="A51:D54"/>
    <mergeCell ref="E51:G54"/>
    <mergeCell ref="H51:H52"/>
    <mergeCell ref="I51:I52"/>
    <mergeCell ref="A1:D4"/>
    <mergeCell ref="E1:G4"/>
    <mergeCell ref="H1:H2"/>
    <mergeCell ref="I1:I2"/>
    <mergeCell ref="A101:D104"/>
    <mergeCell ref="E101:G104"/>
    <mergeCell ref="H101:H102"/>
    <mergeCell ref="I101:I102"/>
    <mergeCell ref="I166:J166"/>
  </mergeCells>
  <pageMargins left="0.7" right="0.23958333333333334"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46"/>
  <sheetViews>
    <sheetView showZeros="0" tabSelected="1" showWhiteSpace="0" topLeftCell="A193" zoomScaleNormal="100" zoomScaleSheetLayoutView="145" workbookViewId="0">
      <selection activeCell="E22" sqref="E22"/>
    </sheetView>
  </sheetViews>
  <sheetFormatPr defaultColWidth="10.85546875" defaultRowHeight="12"/>
  <cols>
    <col min="1" max="1" width="10" style="181" customWidth="1"/>
    <col min="2" max="2" width="43.28515625" style="182" customWidth="1"/>
    <col min="3" max="3" width="9.85546875" style="181" customWidth="1"/>
    <col min="4" max="4" width="12.85546875" style="180" customWidth="1"/>
    <col min="5" max="5" width="11.85546875" style="179" customWidth="1"/>
    <col min="6" max="6" width="12.7109375" style="178" customWidth="1"/>
    <col min="7" max="256" width="10.85546875" style="177"/>
    <col min="257" max="257" width="10" style="177" customWidth="1"/>
    <col min="258" max="258" width="43.28515625" style="177" customWidth="1"/>
    <col min="259" max="259" width="9.85546875" style="177" customWidth="1"/>
    <col min="260" max="260" width="12.85546875" style="177" customWidth="1"/>
    <col min="261" max="261" width="11.85546875" style="177" customWidth="1"/>
    <col min="262" max="262" width="12.7109375" style="177" customWidth="1"/>
    <col min="263" max="512" width="10.85546875" style="177"/>
    <col min="513" max="513" width="10" style="177" customWidth="1"/>
    <col min="514" max="514" width="43.28515625" style="177" customWidth="1"/>
    <col min="515" max="515" width="9.85546875" style="177" customWidth="1"/>
    <col min="516" max="516" width="12.85546875" style="177" customWidth="1"/>
    <col min="517" max="517" width="11.85546875" style="177" customWidth="1"/>
    <col min="518" max="518" width="12.7109375" style="177" customWidth="1"/>
    <col min="519" max="768" width="10.85546875" style="177"/>
    <col min="769" max="769" width="10" style="177" customWidth="1"/>
    <col min="770" max="770" width="43.28515625" style="177" customWidth="1"/>
    <col min="771" max="771" width="9.85546875" style="177" customWidth="1"/>
    <col min="772" max="772" width="12.85546875" style="177" customWidth="1"/>
    <col min="773" max="773" width="11.85546875" style="177" customWidth="1"/>
    <col min="774" max="774" width="12.7109375" style="177" customWidth="1"/>
    <col min="775" max="1024" width="10.85546875" style="177"/>
    <col min="1025" max="1025" width="10" style="177" customWidth="1"/>
    <col min="1026" max="1026" width="43.28515625" style="177" customWidth="1"/>
    <col min="1027" max="1027" width="9.85546875" style="177" customWidth="1"/>
    <col min="1028" max="1028" width="12.85546875" style="177" customWidth="1"/>
    <col min="1029" max="1029" width="11.85546875" style="177" customWidth="1"/>
    <col min="1030" max="1030" width="12.7109375" style="177" customWidth="1"/>
    <col min="1031" max="1280" width="10.85546875" style="177"/>
    <col min="1281" max="1281" width="10" style="177" customWidth="1"/>
    <col min="1282" max="1282" width="43.28515625" style="177" customWidth="1"/>
    <col min="1283" max="1283" width="9.85546875" style="177" customWidth="1"/>
    <col min="1284" max="1284" width="12.85546875" style="177" customWidth="1"/>
    <col min="1285" max="1285" width="11.85546875" style="177" customWidth="1"/>
    <col min="1286" max="1286" width="12.7109375" style="177" customWidth="1"/>
    <col min="1287" max="1536" width="10.85546875" style="177"/>
    <col min="1537" max="1537" width="10" style="177" customWidth="1"/>
    <col min="1538" max="1538" width="43.28515625" style="177" customWidth="1"/>
    <col min="1539" max="1539" width="9.85546875" style="177" customWidth="1"/>
    <col min="1540" max="1540" width="12.85546875" style="177" customWidth="1"/>
    <col min="1541" max="1541" width="11.85546875" style="177" customWidth="1"/>
    <col min="1542" max="1542" width="12.7109375" style="177" customWidth="1"/>
    <col min="1543" max="1792" width="10.85546875" style="177"/>
    <col min="1793" max="1793" width="10" style="177" customWidth="1"/>
    <col min="1794" max="1794" width="43.28515625" style="177" customWidth="1"/>
    <col min="1795" max="1795" width="9.85546875" style="177" customWidth="1"/>
    <col min="1796" max="1796" width="12.85546875" style="177" customWidth="1"/>
    <col min="1797" max="1797" width="11.85546875" style="177" customWidth="1"/>
    <col min="1798" max="1798" width="12.7109375" style="177" customWidth="1"/>
    <col min="1799" max="2048" width="10.85546875" style="177"/>
    <col min="2049" max="2049" width="10" style="177" customWidth="1"/>
    <col min="2050" max="2050" width="43.28515625" style="177" customWidth="1"/>
    <col min="2051" max="2051" width="9.85546875" style="177" customWidth="1"/>
    <col min="2052" max="2052" width="12.85546875" style="177" customWidth="1"/>
    <col min="2053" max="2053" width="11.85546875" style="177" customWidth="1"/>
    <col min="2054" max="2054" width="12.7109375" style="177" customWidth="1"/>
    <col min="2055" max="2304" width="10.85546875" style="177"/>
    <col min="2305" max="2305" width="10" style="177" customWidth="1"/>
    <col min="2306" max="2306" width="43.28515625" style="177" customWidth="1"/>
    <col min="2307" max="2307" width="9.85546875" style="177" customWidth="1"/>
    <col min="2308" max="2308" width="12.85546875" style="177" customWidth="1"/>
    <col min="2309" max="2309" width="11.85546875" style="177" customWidth="1"/>
    <col min="2310" max="2310" width="12.7109375" style="177" customWidth="1"/>
    <col min="2311" max="2560" width="10.85546875" style="177"/>
    <col min="2561" max="2561" width="10" style="177" customWidth="1"/>
    <col min="2562" max="2562" width="43.28515625" style="177" customWidth="1"/>
    <col min="2563" max="2563" width="9.85546875" style="177" customWidth="1"/>
    <col min="2564" max="2564" width="12.85546875" style="177" customWidth="1"/>
    <col min="2565" max="2565" width="11.85546875" style="177" customWidth="1"/>
    <col min="2566" max="2566" width="12.7109375" style="177" customWidth="1"/>
    <col min="2567" max="2816" width="10.85546875" style="177"/>
    <col min="2817" max="2817" width="10" style="177" customWidth="1"/>
    <col min="2818" max="2818" width="43.28515625" style="177" customWidth="1"/>
    <col min="2819" max="2819" width="9.85546875" style="177" customWidth="1"/>
    <col min="2820" max="2820" width="12.85546875" style="177" customWidth="1"/>
    <col min="2821" max="2821" width="11.85546875" style="177" customWidth="1"/>
    <col min="2822" max="2822" width="12.7109375" style="177" customWidth="1"/>
    <col min="2823" max="3072" width="10.85546875" style="177"/>
    <col min="3073" max="3073" width="10" style="177" customWidth="1"/>
    <col min="3074" max="3074" width="43.28515625" style="177" customWidth="1"/>
    <col min="3075" max="3075" width="9.85546875" style="177" customWidth="1"/>
    <col min="3076" max="3076" width="12.85546875" style="177" customWidth="1"/>
    <col min="3077" max="3077" width="11.85546875" style="177" customWidth="1"/>
    <col min="3078" max="3078" width="12.7109375" style="177" customWidth="1"/>
    <col min="3079" max="3328" width="10.85546875" style="177"/>
    <col min="3329" max="3329" width="10" style="177" customWidth="1"/>
    <col min="3330" max="3330" width="43.28515625" style="177" customWidth="1"/>
    <col min="3331" max="3331" width="9.85546875" style="177" customWidth="1"/>
    <col min="3332" max="3332" width="12.85546875" style="177" customWidth="1"/>
    <col min="3333" max="3333" width="11.85546875" style="177" customWidth="1"/>
    <col min="3334" max="3334" width="12.7109375" style="177" customWidth="1"/>
    <col min="3335" max="3584" width="10.85546875" style="177"/>
    <col min="3585" max="3585" width="10" style="177" customWidth="1"/>
    <col min="3586" max="3586" width="43.28515625" style="177" customWidth="1"/>
    <col min="3587" max="3587" width="9.85546875" style="177" customWidth="1"/>
    <col min="3588" max="3588" width="12.85546875" style="177" customWidth="1"/>
    <col min="3589" max="3589" width="11.85546875" style="177" customWidth="1"/>
    <col min="3590" max="3590" width="12.7109375" style="177" customWidth="1"/>
    <col min="3591" max="3840" width="10.85546875" style="177"/>
    <col min="3841" max="3841" width="10" style="177" customWidth="1"/>
    <col min="3842" max="3842" width="43.28515625" style="177" customWidth="1"/>
    <col min="3843" max="3843" width="9.85546875" style="177" customWidth="1"/>
    <col min="3844" max="3844" width="12.85546875" style="177" customWidth="1"/>
    <col min="3845" max="3845" width="11.85546875" style="177" customWidth="1"/>
    <col min="3846" max="3846" width="12.7109375" style="177" customWidth="1"/>
    <col min="3847" max="4096" width="10.85546875" style="177"/>
    <col min="4097" max="4097" width="10" style="177" customWidth="1"/>
    <col min="4098" max="4098" width="43.28515625" style="177" customWidth="1"/>
    <col min="4099" max="4099" width="9.85546875" style="177" customWidth="1"/>
    <col min="4100" max="4100" width="12.85546875" style="177" customWidth="1"/>
    <col min="4101" max="4101" width="11.85546875" style="177" customWidth="1"/>
    <col min="4102" max="4102" width="12.7109375" style="177" customWidth="1"/>
    <col min="4103" max="4352" width="10.85546875" style="177"/>
    <col min="4353" max="4353" width="10" style="177" customWidth="1"/>
    <col min="4354" max="4354" width="43.28515625" style="177" customWidth="1"/>
    <col min="4355" max="4355" width="9.85546875" style="177" customWidth="1"/>
    <col min="4356" max="4356" width="12.85546875" style="177" customWidth="1"/>
    <col min="4357" max="4357" width="11.85546875" style="177" customWidth="1"/>
    <col min="4358" max="4358" width="12.7109375" style="177" customWidth="1"/>
    <col min="4359" max="4608" width="10.85546875" style="177"/>
    <col min="4609" max="4609" width="10" style="177" customWidth="1"/>
    <col min="4610" max="4610" width="43.28515625" style="177" customWidth="1"/>
    <col min="4611" max="4611" width="9.85546875" style="177" customWidth="1"/>
    <col min="4612" max="4612" width="12.85546875" style="177" customWidth="1"/>
    <col min="4613" max="4613" width="11.85546875" style="177" customWidth="1"/>
    <col min="4614" max="4614" width="12.7109375" style="177" customWidth="1"/>
    <col min="4615" max="4864" width="10.85546875" style="177"/>
    <col min="4865" max="4865" width="10" style="177" customWidth="1"/>
    <col min="4866" max="4866" width="43.28515625" style="177" customWidth="1"/>
    <col min="4867" max="4867" width="9.85546875" style="177" customWidth="1"/>
    <col min="4868" max="4868" width="12.85546875" style="177" customWidth="1"/>
    <col min="4869" max="4869" width="11.85546875" style="177" customWidth="1"/>
    <col min="4870" max="4870" width="12.7109375" style="177" customWidth="1"/>
    <col min="4871" max="5120" width="10.85546875" style="177"/>
    <col min="5121" max="5121" width="10" style="177" customWidth="1"/>
    <col min="5122" max="5122" width="43.28515625" style="177" customWidth="1"/>
    <col min="5123" max="5123" width="9.85546875" style="177" customWidth="1"/>
    <col min="5124" max="5124" width="12.85546875" style="177" customWidth="1"/>
    <col min="5125" max="5125" width="11.85546875" style="177" customWidth="1"/>
    <col min="5126" max="5126" width="12.7109375" style="177" customWidth="1"/>
    <col min="5127" max="5376" width="10.85546875" style="177"/>
    <col min="5377" max="5377" width="10" style="177" customWidth="1"/>
    <col min="5378" max="5378" width="43.28515625" style="177" customWidth="1"/>
    <col min="5379" max="5379" width="9.85546875" style="177" customWidth="1"/>
    <col min="5380" max="5380" width="12.85546875" style="177" customWidth="1"/>
    <col min="5381" max="5381" width="11.85546875" style="177" customWidth="1"/>
    <col min="5382" max="5382" width="12.7109375" style="177" customWidth="1"/>
    <col min="5383" max="5632" width="10.85546875" style="177"/>
    <col min="5633" max="5633" width="10" style="177" customWidth="1"/>
    <col min="5634" max="5634" width="43.28515625" style="177" customWidth="1"/>
    <col min="5635" max="5635" width="9.85546875" style="177" customWidth="1"/>
    <col min="5636" max="5636" width="12.85546875" style="177" customWidth="1"/>
    <col min="5637" max="5637" width="11.85546875" style="177" customWidth="1"/>
    <col min="5638" max="5638" width="12.7109375" style="177" customWidth="1"/>
    <col min="5639" max="5888" width="10.85546875" style="177"/>
    <col min="5889" max="5889" width="10" style="177" customWidth="1"/>
    <col min="5890" max="5890" width="43.28515625" style="177" customWidth="1"/>
    <col min="5891" max="5891" width="9.85546875" style="177" customWidth="1"/>
    <col min="5892" max="5892" width="12.85546875" style="177" customWidth="1"/>
    <col min="5893" max="5893" width="11.85546875" style="177" customWidth="1"/>
    <col min="5894" max="5894" width="12.7109375" style="177" customWidth="1"/>
    <col min="5895" max="6144" width="10.85546875" style="177"/>
    <col min="6145" max="6145" width="10" style="177" customWidth="1"/>
    <col min="6146" max="6146" width="43.28515625" style="177" customWidth="1"/>
    <col min="6147" max="6147" width="9.85546875" style="177" customWidth="1"/>
    <col min="6148" max="6148" width="12.85546875" style="177" customWidth="1"/>
    <col min="6149" max="6149" width="11.85546875" style="177" customWidth="1"/>
    <col min="6150" max="6150" width="12.7109375" style="177" customWidth="1"/>
    <col min="6151" max="6400" width="10.85546875" style="177"/>
    <col min="6401" max="6401" width="10" style="177" customWidth="1"/>
    <col min="6402" max="6402" width="43.28515625" style="177" customWidth="1"/>
    <col min="6403" max="6403" width="9.85546875" style="177" customWidth="1"/>
    <col min="6404" max="6404" width="12.85546875" style="177" customWidth="1"/>
    <col min="6405" max="6405" width="11.85546875" style="177" customWidth="1"/>
    <col min="6406" max="6406" width="12.7109375" style="177" customWidth="1"/>
    <col min="6407" max="6656" width="10.85546875" style="177"/>
    <col min="6657" max="6657" width="10" style="177" customWidth="1"/>
    <col min="6658" max="6658" width="43.28515625" style="177" customWidth="1"/>
    <col min="6659" max="6659" width="9.85546875" style="177" customWidth="1"/>
    <col min="6660" max="6660" width="12.85546875" style="177" customWidth="1"/>
    <col min="6661" max="6661" width="11.85546875" style="177" customWidth="1"/>
    <col min="6662" max="6662" width="12.7109375" style="177" customWidth="1"/>
    <col min="6663" max="6912" width="10.85546875" style="177"/>
    <col min="6913" max="6913" width="10" style="177" customWidth="1"/>
    <col min="6914" max="6914" width="43.28515625" style="177" customWidth="1"/>
    <col min="6915" max="6915" width="9.85546875" style="177" customWidth="1"/>
    <col min="6916" max="6916" width="12.85546875" style="177" customWidth="1"/>
    <col min="6917" max="6917" width="11.85546875" style="177" customWidth="1"/>
    <col min="6918" max="6918" width="12.7109375" style="177" customWidth="1"/>
    <col min="6919" max="7168" width="10.85546875" style="177"/>
    <col min="7169" max="7169" width="10" style="177" customWidth="1"/>
    <col min="7170" max="7170" width="43.28515625" style="177" customWidth="1"/>
    <col min="7171" max="7171" width="9.85546875" style="177" customWidth="1"/>
    <col min="7172" max="7172" width="12.85546875" style="177" customWidth="1"/>
    <col min="7173" max="7173" width="11.85546875" style="177" customWidth="1"/>
    <col min="7174" max="7174" width="12.7109375" style="177" customWidth="1"/>
    <col min="7175" max="7424" width="10.85546875" style="177"/>
    <col min="7425" max="7425" width="10" style="177" customWidth="1"/>
    <col min="7426" max="7426" width="43.28515625" style="177" customWidth="1"/>
    <col min="7427" max="7427" width="9.85546875" style="177" customWidth="1"/>
    <col min="7428" max="7428" width="12.85546875" style="177" customWidth="1"/>
    <col min="7429" max="7429" width="11.85546875" style="177" customWidth="1"/>
    <col min="7430" max="7430" width="12.7109375" style="177" customWidth="1"/>
    <col min="7431" max="7680" width="10.85546875" style="177"/>
    <col min="7681" max="7681" width="10" style="177" customWidth="1"/>
    <col min="7682" max="7682" width="43.28515625" style="177" customWidth="1"/>
    <col min="7683" max="7683" width="9.85546875" style="177" customWidth="1"/>
    <col min="7684" max="7684" width="12.85546875" style="177" customWidth="1"/>
    <col min="7685" max="7685" width="11.85546875" style="177" customWidth="1"/>
    <col min="7686" max="7686" width="12.7109375" style="177" customWidth="1"/>
    <col min="7687" max="7936" width="10.85546875" style="177"/>
    <col min="7937" max="7937" width="10" style="177" customWidth="1"/>
    <col min="7938" max="7938" width="43.28515625" style="177" customWidth="1"/>
    <col min="7939" max="7939" width="9.85546875" style="177" customWidth="1"/>
    <col min="7940" max="7940" width="12.85546875" style="177" customWidth="1"/>
    <col min="7941" max="7941" width="11.85546875" style="177" customWidth="1"/>
    <col min="7942" max="7942" width="12.7109375" style="177" customWidth="1"/>
    <col min="7943" max="8192" width="10.85546875" style="177"/>
    <col min="8193" max="8193" width="10" style="177" customWidth="1"/>
    <col min="8194" max="8194" width="43.28515625" style="177" customWidth="1"/>
    <col min="8195" max="8195" width="9.85546875" style="177" customWidth="1"/>
    <col min="8196" max="8196" width="12.85546875" style="177" customWidth="1"/>
    <col min="8197" max="8197" width="11.85546875" style="177" customWidth="1"/>
    <col min="8198" max="8198" width="12.7109375" style="177" customWidth="1"/>
    <col min="8199" max="8448" width="10.85546875" style="177"/>
    <col min="8449" max="8449" width="10" style="177" customWidth="1"/>
    <col min="8450" max="8450" width="43.28515625" style="177" customWidth="1"/>
    <col min="8451" max="8451" width="9.85546875" style="177" customWidth="1"/>
    <col min="8452" max="8452" width="12.85546875" style="177" customWidth="1"/>
    <col min="8453" max="8453" width="11.85546875" style="177" customWidth="1"/>
    <col min="8454" max="8454" width="12.7109375" style="177" customWidth="1"/>
    <col min="8455" max="8704" width="10.85546875" style="177"/>
    <col min="8705" max="8705" width="10" style="177" customWidth="1"/>
    <col min="8706" max="8706" width="43.28515625" style="177" customWidth="1"/>
    <col min="8707" max="8707" width="9.85546875" style="177" customWidth="1"/>
    <col min="8708" max="8708" width="12.85546875" style="177" customWidth="1"/>
    <col min="8709" max="8709" width="11.85546875" style="177" customWidth="1"/>
    <col min="8710" max="8710" width="12.7109375" style="177" customWidth="1"/>
    <col min="8711" max="8960" width="10.85546875" style="177"/>
    <col min="8961" max="8961" width="10" style="177" customWidth="1"/>
    <col min="8962" max="8962" width="43.28515625" style="177" customWidth="1"/>
    <col min="8963" max="8963" width="9.85546875" style="177" customWidth="1"/>
    <col min="8964" max="8964" width="12.85546875" style="177" customWidth="1"/>
    <col min="8965" max="8965" width="11.85546875" style="177" customWidth="1"/>
    <col min="8966" max="8966" width="12.7109375" style="177" customWidth="1"/>
    <col min="8967" max="9216" width="10.85546875" style="177"/>
    <col min="9217" max="9217" width="10" style="177" customWidth="1"/>
    <col min="9218" max="9218" width="43.28515625" style="177" customWidth="1"/>
    <col min="9219" max="9219" width="9.85546875" style="177" customWidth="1"/>
    <col min="9220" max="9220" width="12.85546875" style="177" customWidth="1"/>
    <col min="9221" max="9221" width="11.85546875" style="177" customWidth="1"/>
    <col min="9222" max="9222" width="12.7109375" style="177" customWidth="1"/>
    <col min="9223" max="9472" width="10.85546875" style="177"/>
    <col min="9473" max="9473" width="10" style="177" customWidth="1"/>
    <col min="9474" max="9474" width="43.28515625" style="177" customWidth="1"/>
    <col min="9475" max="9475" width="9.85546875" style="177" customWidth="1"/>
    <col min="9476" max="9476" width="12.85546875" style="177" customWidth="1"/>
    <col min="9477" max="9477" width="11.85546875" style="177" customWidth="1"/>
    <col min="9478" max="9478" width="12.7109375" style="177" customWidth="1"/>
    <col min="9479" max="9728" width="10.85546875" style="177"/>
    <col min="9729" max="9729" width="10" style="177" customWidth="1"/>
    <col min="9730" max="9730" width="43.28515625" style="177" customWidth="1"/>
    <col min="9731" max="9731" width="9.85546875" style="177" customWidth="1"/>
    <col min="9732" max="9732" width="12.85546875" style="177" customWidth="1"/>
    <col min="9733" max="9733" width="11.85546875" style="177" customWidth="1"/>
    <col min="9734" max="9734" width="12.7109375" style="177" customWidth="1"/>
    <col min="9735" max="9984" width="10.85546875" style="177"/>
    <col min="9985" max="9985" width="10" style="177" customWidth="1"/>
    <col min="9986" max="9986" width="43.28515625" style="177" customWidth="1"/>
    <col min="9987" max="9987" width="9.85546875" style="177" customWidth="1"/>
    <col min="9988" max="9988" width="12.85546875" style="177" customWidth="1"/>
    <col min="9989" max="9989" width="11.85546875" style="177" customWidth="1"/>
    <col min="9990" max="9990" width="12.7109375" style="177" customWidth="1"/>
    <col min="9991" max="10240" width="10.85546875" style="177"/>
    <col min="10241" max="10241" width="10" style="177" customWidth="1"/>
    <col min="10242" max="10242" width="43.28515625" style="177" customWidth="1"/>
    <col min="10243" max="10243" width="9.85546875" style="177" customWidth="1"/>
    <col min="10244" max="10244" width="12.85546875" style="177" customWidth="1"/>
    <col min="10245" max="10245" width="11.85546875" style="177" customWidth="1"/>
    <col min="10246" max="10246" width="12.7109375" style="177" customWidth="1"/>
    <col min="10247" max="10496" width="10.85546875" style="177"/>
    <col min="10497" max="10497" width="10" style="177" customWidth="1"/>
    <col min="10498" max="10498" width="43.28515625" style="177" customWidth="1"/>
    <col min="10499" max="10499" width="9.85546875" style="177" customWidth="1"/>
    <col min="10500" max="10500" width="12.85546875" style="177" customWidth="1"/>
    <col min="10501" max="10501" width="11.85546875" style="177" customWidth="1"/>
    <col min="10502" max="10502" width="12.7109375" style="177" customWidth="1"/>
    <col min="10503" max="10752" width="10.85546875" style="177"/>
    <col min="10753" max="10753" width="10" style="177" customWidth="1"/>
    <col min="10754" max="10754" width="43.28515625" style="177" customWidth="1"/>
    <col min="10755" max="10755" width="9.85546875" style="177" customWidth="1"/>
    <col min="10756" max="10756" width="12.85546875" style="177" customWidth="1"/>
    <col min="10757" max="10757" width="11.85546875" style="177" customWidth="1"/>
    <col min="10758" max="10758" width="12.7109375" style="177" customWidth="1"/>
    <col min="10759" max="11008" width="10.85546875" style="177"/>
    <col min="11009" max="11009" width="10" style="177" customWidth="1"/>
    <col min="11010" max="11010" width="43.28515625" style="177" customWidth="1"/>
    <col min="11011" max="11011" width="9.85546875" style="177" customWidth="1"/>
    <col min="11012" max="11012" width="12.85546875" style="177" customWidth="1"/>
    <col min="11013" max="11013" width="11.85546875" style="177" customWidth="1"/>
    <col min="11014" max="11014" width="12.7109375" style="177" customWidth="1"/>
    <col min="11015" max="11264" width="10.85546875" style="177"/>
    <col min="11265" max="11265" width="10" style="177" customWidth="1"/>
    <col min="11266" max="11266" width="43.28515625" style="177" customWidth="1"/>
    <col min="11267" max="11267" width="9.85546875" style="177" customWidth="1"/>
    <col min="11268" max="11268" width="12.85546875" style="177" customWidth="1"/>
    <col min="11269" max="11269" width="11.85546875" style="177" customWidth="1"/>
    <col min="11270" max="11270" width="12.7109375" style="177" customWidth="1"/>
    <col min="11271" max="11520" width="10.85546875" style="177"/>
    <col min="11521" max="11521" width="10" style="177" customWidth="1"/>
    <col min="11522" max="11522" width="43.28515625" style="177" customWidth="1"/>
    <col min="11523" max="11523" width="9.85546875" style="177" customWidth="1"/>
    <col min="11524" max="11524" width="12.85546875" style="177" customWidth="1"/>
    <col min="11525" max="11525" width="11.85546875" style="177" customWidth="1"/>
    <col min="11526" max="11526" width="12.7109375" style="177" customWidth="1"/>
    <col min="11527" max="11776" width="10.85546875" style="177"/>
    <col min="11777" max="11777" width="10" style="177" customWidth="1"/>
    <col min="11778" max="11778" width="43.28515625" style="177" customWidth="1"/>
    <col min="11779" max="11779" width="9.85546875" style="177" customWidth="1"/>
    <col min="11780" max="11780" width="12.85546875" style="177" customWidth="1"/>
    <col min="11781" max="11781" width="11.85546875" style="177" customWidth="1"/>
    <col min="11782" max="11782" width="12.7109375" style="177" customWidth="1"/>
    <col min="11783" max="12032" width="10.85546875" style="177"/>
    <col min="12033" max="12033" width="10" style="177" customWidth="1"/>
    <col min="12034" max="12034" width="43.28515625" style="177" customWidth="1"/>
    <col min="12035" max="12035" width="9.85546875" style="177" customWidth="1"/>
    <col min="12036" max="12036" width="12.85546875" style="177" customWidth="1"/>
    <col min="12037" max="12037" width="11.85546875" style="177" customWidth="1"/>
    <col min="12038" max="12038" width="12.7109375" style="177" customWidth="1"/>
    <col min="12039" max="12288" width="10.85546875" style="177"/>
    <col min="12289" max="12289" width="10" style="177" customWidth="1"/>
    <col min="12290" max="12290" width="43.28515625" style="177" customWidth="1"/>
    <col min="12291" max="12291" width="9.85546875" style="177" customWidth="1"/>
    <col min="12292" max="12292" width="12.85546875" style="177" customWidth="1"/>
    <col min="12293" max="12293" width="11.85546875" style="177" customWidth="1"/>
    <col min="12294" max="12294" width="12.7109375" style="177" customWidth="1"/>
    <col min="12295" max="12544" width="10.85546875" style="177"/>
    <col min="12545" max="12545" width="10" style="177" customWidth="1"/>
    <col min="12546" max="12546" width="43.28515625" style="177" customWidth="1"/>
    <col min="12547" max="12547" width="9.85546875" style="177" customWidth="1"/>
    <col min="12548" max="12548" width="12.85546875" style="177" customWidth="1"/>
    <col min="12549" max="12549" width="11.85546875" style="177" customWidth="1"/>
    <col min="12550" max="12550" width="12.7109375" style="177" customWidth="1"/>
    <col min="12551" max="12800" width="10.85546875" style="177"/>
    <col min="12801" max="12801" width="10" style="177" customWidth="1"/>
    <col min="12802" max="12802" width="43.28515625" style="177" customWidth="1"/>
    <col min="12803" max="12803" width="9.85546875" style="177" customWidth="1"/>
    <col min="12804" max="12804" width="12.85546875" style="177" customWidth="1"/>
    <col min="12805" max="12805" width="11.85546875" style="177" customWidth="1"/>
    <col min="12806" max="12806" width="12.7109375" style="177" customWidth="1"/>
    <col min="12807" max="13056" width="10.85546875" style="177"/>
    <col min="13057" max="13057" width="10" style="177" customWidth="1"/>
    <col min="13058" max="13058" width="43.28515625" style="177" customWidth="1"/>
    <col min="13059" max="13059" width="9.85546875" style="177" customWidth="1"/>
    <col min="13060" max="13060" width="12.85546875" style="177" customWidth="1"/>
    <col min="13061" max="13061" width="11.85546875" style="177" customWidth="1"/>
    <col min="13062" max="13062" width="12.7109375" style="177" customWidth="1"/>
    <col min="13063" max="13312" width="10.85546875" style="177"/>
    <col min="13313" max="13313" width="10" style="177" customWidth="1"/>
    <col min="13314" max="13314" width="43.28515625" style="177" customWidth="1"/>
    <col min="13315" max="13315" width="9.85546875" style="177" customWidth="1"/>
    <col min="13316" max="13316" width="12.85546875" style="177" customWidth="1"/>
    <col min="13317" max="13317" width="11.85546875" style="177" customWidth="1"/>
    <col min="13318" max="13318" width="12.7109375" style="177" customWidth="1"/>
    <col min="13319" max="13568" width="10.85546875" style="177"/>
    <col min="13569" max="13569" width="10" style="177" customWidth="1"/>
    <col min="13570" max="13570" width="43.28515625" style="177" customWidth="1"/>
    <col min="13571" max="13571" width="9.85546875" style="177" customWidth="1"/>
    <col min="13572" max="13572" width="12.85546875" style="177" customWidth="1"/>
    <col min="13573" max="13573" width="11.85546875" style="177" customWidth="1"/>
    <col min="13574" max="13574" width="12.7109375" style="177" customWidth="1"/>
    <col min="13575" max="13824" width="10.85546875" style="177"/>
    <col min="13825" max="13825" width="10" style="177" customWidth="1"/>
    <col min="13826" max="13826" width="43.28515625" style="177" customWidth="1"/>
    <col min="13827" max="13827" width="9.85546875" style="177" customWidth="1"/>
    <col min="13828" max="13828" width="12.85546875" style="177" customWidth="1"/>
    <col min="13829" max="13829" width="11.85546875" style="177" customWidth="1"/>
    <col min="13830" max="13830" width="12.7109375" style="177" customWidth="1"/>
    <col min="13831" max="14080" width="10.85546875" style="177"/>
    <col min="14081" max="14081" width="10" style="177" customWidth="1"/>
    <col min="14082" max="14082" width="43.28515625" style="177" customWidth="1"/>
    <col min="14083" max="14083" width="9.85546875" style="177" customWidth="1"/>
    <col min="14084" max="14084" width="12.85546875" style="177" customWidth="1"/>
    <col min="14085" max="14085" width="11.85546875" style="177" customWidth="1"/>
    <col min="14086" max="14086" width="12.7109375" style="177" customWidth="1"/>
    <col min="14087" max="14336" width="10.85546875" style="177"/>
    <col min="14337" max="14337" width="10" style="177" customWidth="1"/>
    <col min="14338" max="14338" width="43.28515625" style="177" customWidth="1"/>
    <col min="14339" max="14339" width="9.85546875" style="177" customWidth="1"/>
    <col min="14340" max="14340" width="12.85546875" style="177" customWidth="1"/>
    <col min="14341" max="14341" width="11.85546875" style="177" customWidth="1"/>
    <col min="14342" max="14342" width="12.7109375" style="177" customWidth="1"/>
    <col min="14343" max="14592" width="10.85546875" style="177"/>
    <col min="14593" max="14593" width="10" style="177" customWidth="1"/>
    <col min="14594" max="14594" width="43.28515625" style="177" customWidth="1"/>
    <col min="14595" max="14595" width="9.85546875" style="177" customWidth="1"/>
    <col min="14596" max="14596" width="12.85546875" style="177" customWidth="1"/>
    <col min="14597" max="14597" width="11.85546875" style="177" customWidth="1"/>
    <col min="14598" max="14598" width="12.7109375" style="177" customWidth="1"/>
    <col min="14599" max="14848" width="10.85546875" style="177"/>
    <col min="14849" max="14849" width="10" style="177" customWidth="1"/>
    <col min="14850" max="14850" width="43.28515625" style="177" customWidth="1"/>
    <col min="14851" max="14851" width="9.85546875" style="177" customWidth="1"/>
    <col min="14852" max="14852" width="12.85546875" style="177" customWidth="1"/>
    <col min="14853" max="14853" width="11.85546875" style="177" customWidth="1"/>
    <col min="14854" max="14854" width="12.7109375" style="177" customWidth="1"/>
    <col min="14855" max="15104" width="10.85546875" style="177"/>
    <col min="15105" max="15105" width="10" style="177" customWidth="1"/>
    <col min="15106" max="15106" width="43.28515625" style="177" customWidth="1"/>
    <col min="15107" max="15107" width="9.85546875" style="177" customWidth="1"/>
    <col min="15108" max="15108" width="12.85546875" style="177" customWidth="1"/>
    <col min="15109" max="15109" width="11.85546875" style="177" customWidth="1"/>
    <col min="15110" max="15110" width="12.7109375" style="177" customWidth="1"/>
    <col min="15111" max="15360" width="10.85546875" style="177"/>
    <col min="15361" max="15361" width="10" style="177" customWidth="1"/>
    <col min="15362" max="15362" width="43.28515625" style="177" customWidth="1"/>
    <col min="15363" max="15363" width="9.85546875" style="177" customWidth="1"/>
    <col min="15364" max="15364" width="12.85546875" style="177" customWidth="1"/>
    <col min="15365" max="15365" width="11.85546875" style="177" customWidth="1"/>
    <col min="15366" max="15366" width="12.7109375" style="177" customWidth="1"/>
    <col min="15367" max="15616" width="10.85546875" style="177"/>
    <col min="15617" max="15617" width="10" style="177" customWidth="1"/>
    <col min="15618" max="15618" width="43.28515625" style="177" customWidth="1"/>
    <col min="15619" max="15619" width="9.85546875" style="177" customWidth="1"/>
    <col min="15620" max="15620" width="12.85546875" style="177" customWidth="1"/>
    <col min="15621" max="15621" width="11.85546875" style="177" customWidth="1"/>
    <col min="15622" max="15622" width="12.7109375" style="177" customWidth="1"/>
    <col min="15623" max="15872" width="10.85546875" style="177"/>
    <col min="15873" max="15873" width="10" style="177" customWidth="1"/>
    <col min="15874" max="15874" width="43.28515625" style="177" customWidth="1"/>
    <col min="15875" max="15875" width="9.85546875" style="177" customWidth="1"/>
    <col min="15876" max="15876" width="12.85546875" style="177" customWidth="1"/>
    <col min="15877" max="15877" width="11.85546875" style="177" customWidth="1"/>
    <col min="15878" max="15878" width="12.7109375" style="177" customWidth="1"/>
    <col min="15879" max="16128" width="10.85546875" style="177"/>
    <col min="16129" max="16129" width="10" style="177" customWidth="1"/>
    <col min="16130" max="16130" width="43.28515625" style="177" customWidth="1"/>
    <col min="16131" max="16131" width="9.85546875" style="177" customWidth="1"/>
    <col min="16132" max="16132" width="12.85546875" style="177" customWidth="1"/>
    <col min="16133" max="16133" width="11.85546875" style="177" customWidth="1"/>
    <col min="16134" max="16134" width="12.7109375" style="177" customWidth="1"/>
    <col min="16135" max="16384" width="10.85546875" style="177"/>
  </cols>
  <sheetData>
    <row r="1" spans="1:2" ht="15" customHeight="1">
      <c r="A1" s="413" t="s">
        <v>215</v>
      </c>
      <c r="B1" s="414"/>
    </row>
    <row r="2" spans="1:2" ht="15" customHeight="1">
      <c r="A2" s="241" t="s">
        <v>214</v>
      </c>
    </row>
    <row r="3" spans="1:2" ht="15" customHeight="1">
      <c r="A3" s="240" t="s">
        <v>213</v>
      </c>
    </row>
    <row r="4" spans="1:2" ht="15" customHeight="1">
      <c r="A4" s="415" t="s">
        <v>212</v>
      </c>
      <c r="B4" s="415"/>
    </row>
    <row r="5" spans="1:2" ht="14.1" customHeight="1"/>
    <row r="6" spans="1:2" ht="14.1" customHeight="1">
      <c r="A6" s="254" t="s">
        <v>198</v>
      </c>
      <c r="B6" s="237"/>
    </row>
    <row r="7" spans="1:2" ht="15.75" customHeight="1">
      <c r="B7" s="236" t="s">
        <v>307</v>
      </c>
    </row>
    <row r="8" spans="1:2" ht="15.75" customHeight="1">
      <c r="B8" s="236" t="s">
        <v>308</v>
      </c>
    </row>
    <row r="9" spans="1:2" ht="15.75" customHeight="1">
      <c r="B9" s="236" t="s">
        <v>309</v>
      </c>
    </row>
    <row r="10" spans="1:2" ht="14.1" customHeight="1"/>
    <row r="11" spans="1:2" ht="48" customHeight="1">
      <c r="A11" s="254" t="s">
        <v>195</v>
      </c>
      <c r="B11" s="238" t="s">
        <v>306</v>
      </c>
    </row>
    <row r="12" spans="1:2" ht="15.75" customHeight="1">
      <c r="B12" s="236" t="s">
        <v>227</v>
      </c>
    </row>
    <row r="13" spans="1:2" ht="15.75" customHeight="1">
      <c r="B13" s="236" t="s">
        <v>223</v>
      </c>
    </row>
    <row r="14" spans="1:2" ht="15.75" customHeight="1">
      <c r="B14" s="236" t="s">
        <v>224</v>
      </c>
    </row>
    <row r="15" spans="1:2" ht="14.1" customHeight="1"/>
    <row r="16" spans="1:2" ht="14.1" customHeight="1">
      <c r="A16" s="411" t="s">
        <v>211</v>
      </c>
      <c r="B16" s="237"/>
    </row>
    <row r="17" spans="1:2" ht="14.1" customHeight="1">
      <c r="A17" s="412"/>
      <c r="B17" s="236" t="s">
        <v>218</v>
      </c>
    </row>
    <row r="18" spans="1:2" ht="14.1" customHeight="1">
      <c r="B18" s="236"/>
    </row>
    <row r="19" spans="1:2" ht="14.1" customHeight="1">
      <c r="A19" s="411" t="s">
        <v>210</v>
      </c>
      <c r="B19" s="237"/>
    </row>
    <row r="20" spans="1:2" ht="14.1" customHeight="1">
      <c r="A20" s="412"/>
      <c r="B20" s="239" t="s">
        <v>209</v>
      </c>
    </row>
    <row r="21" spans="1:2" ht="14.1" customHeight="1">
      <c r="A21" s="255"/>
      <c r="B21" s="236"/>
    </row>
    <row r="22" spans="1:2" ht="14.1" customHeight="1">
      <c r="A22" s="411" t="s">
        <v>0</v>
      </c>
      <c r="B22" s="237"/>
    </row>
    <row r="23" spans="1:2" ht="14.1" customHeight="1">
      <c r="A23" s="412"/>
      <c r="B23" s="236" t="s">
        <v>219</v>
      </c>
    </row>
    <row r="24" spans="1:2" ht="14.1" customHeight="1"/>
    <row r="25" spans="1:2" ht="14.1" customHeight="1">
      <c r="A25" s="411" t="s">
        <v>208</v>
      </c>
      <c r="B25" s="237"/>
    </row>
    <row r="26" spans="1:2" ht="15.75" customHeight="1">
      <c r="A26" s="412"/>
      <c r="B26" s="236" t="s">
        <v>207</v>
      </c>
    </row>
    <row r="27" spans="1:2" ht="14.1" customHeight="1"/>
    <row r="28" spans="1:2" ht="14.1" customHeight="1">
      <c r="A28" s="411" t="s">
        <v>205</v>
      </c>
      <c r="B28" s="237"/>
    </row>
    <row r="29" spans="1:2" ht="15" customHeight="1">
      <c r="A29" s="412"/>
      <c r="B29" s="236" t="s">
        <v>206</v>
      </c>
    </row>
    <row r="30" spans="1:2" ht="14.1" customHeight="1"/>
    <row r="31" spans="1:2" ht="14.1" customHeight="1">
      <c r="A31" s="411" t="s">
        <v>205</v>
      </c>
      <c r="B31" s="238"/>
    </row>
    <row r="32" spans="1:2" ht="15" customHeight="1">
      <c r="A32" s="412"/>
      <c r="B32" s="416" t="s">
        <v>204</v>
      </c>
    </row>
    <row r="33" spans="1:2" ht="15" customHeight="1">
      <c r="B33" s="416"/>
    </row>
    <row r="34" spans="1:2" ht="14.1" customHeight="1">
      <c r="B34" s="236" t="s">
        <v>203</v>
      </c>
    </row>
    <row r="35" spans="1:2" ht="14.1" customHeight="1">
      <c r="A35" s="411" t="s">
        <v>202</v>
      </c>
      <c r="B35" s="237"/>
    </row>
    <row r="36" spans="1:2" ht="15" customHeight="1">
      <c r="A36" s="412"/>
      <c r="B36" s="236" t="s">
        <v>201</v>
      </c>
    </row>
    <row r="37" spans="1:2" ht="14.1" customHeight="1"/>
    <row r="38" spans="1:2" ht="14.1" customHeight="1"/>
    <row r="39" spans="1:2" ht="14.1" customHeight="1"/>
    <row r="40" spans="1:2" ht="14.1" customHeight="1"/>
    <row r="41" spans="1:2" ht="14.1" customHeight="1">
      <c r="A41" s="411" t="s">
        <v>175</v>
      </c>
      <c r="B41" s="237"/>
    </row>
    <row r="42" spans="1:2" ht="14.1" customHeight="1">
      <c r="A42" s="412"/>
      <c r="B42" s="236" t="s">
        <v>200</v>
      </c>
    </row>
    <row r="43" spans="1:2" ht="14.1" customHeight="1"/>
    <row r="44" spans="1:2" ht="14.1" customHeight="1"/>
    <row r="45" spans="1:2" ht="14.1" customHeight="1"/>
    <row r="46" spans="1:2" ht="14.1" customHeight="1"/>
    <row r="47" spans="1:2" ht="14.1" customHeight="1">
      <c r="A47" s="411" t="s">
        <v>199</v>
      </c>
      <c r="B47" s="237"/>
    </row>
    <row r="48" spans="1:2" ht="15" customHeight="1">
      <c r="A48" s="412"/>
      <c r="B48" s="236" t="s">
        <v>220</v>
      </c>
    </row>
    <row r="49" spans="1:6" ht="14.1" customHeight="1"/>
    <row r="50" spans="1:6" ht="14.1" customHeight="1">
      <c r="A50" s="411"/>
      <c r="B50" s="237"/>
    </row>
    <row r="51" spans="1:6" ht="14.1" customHeight="1">
      <c r="A51" s="412"/>
      <c r="B51" s="236"/>
    </row>
    <row r="52" spans="1:6" ht="15" customHeight="1"/>
    <row r="53" spans="1:6" ht="15" customHeight="1"/>
    <row r="54" spans="1:6">
      <c r="A54" s="221" t="s">
        <v>198</v>
      </c>
      <c r="B54" s="233" t="s">
        <v>197</v>
      </c>
      <c r="C54" s="232" t="s">
        <v>175</v>
      </c>
      <c r="D54" s="235" t="s">
        <v>196</v>
      </c>
      <c r="E54" s="228"/>
      <c r="F54" s="227"/>
    </row>
    <row r="55" spans="1:6">
      <c r="A55" s="221" t="s">
        <v>195</v>
      </c>
      <c r="B55" s="233" t="s">
        <v>225</v>
      </c>
      <c r="C55" s="232" t="s">
        <v>194</v>
      </c>
      <c r="D55" s="234" t="s">
        <v>226</v>
      </c>
      <c r="E55" s="228"/>
      <c r="F55" s="227"/>
    </row>
    <row r="56" spans="1:6">
      <c r="A56" s="221" t="s">
        <v>193</v>
      </c>
      <c r="B56" s="233" t="s">
        <v>192</v>
      </c>
      <c r="C56" s="232" t="s">
        <v>191</v>
      </c>
      <c r="D56" s="231" t="s">
        <v>218</v>
      </c>
      <c r="E56" s="228"/>
      <c r="F56" s="227"/>
    </row>
    <row r="57" spans="1:6">
      <c r="A57" s="221" t="s">
        <v>190</v>
      </c>
      <c r="B57" s="230" t="s">
        <v>189</v>
      </c>
      <c r="C57" s="229"/>
      <c r="D57" s="202"/>
      <c r="E57" s="228"/>
      <c r="F57" s="227"/>
    </row>
    <row r="58" spans="1:6">
      <c r="A58" s="226"/>
      <c r="B58" s="225"/>
      <c r="C58" s="224"/>
      <c r="D58" s="197"/>
      <c r="E58" s="223"/>
      <c r="F58" s="222"/>
    </row>
    <row r="59" spans="1:6">
      <c r="A59" s="221" t="s">
        <v>188</v>
      </c>
      <c r="B59" s="220" t="s">
        <v>187</v>
      </c>
      <c r="C59" s="219" t="s">
        <v>186</v>
      </c>
      <c r="D59" s="218" t="s">
        <v>185</v>
      </c>
      <c r="E59" s="217" t="s">
        <v>318</v>
      </c>
      <c r="F59" s="216" t="s">
        <v>184</v>
      </c>
    </row>
    <row r="60" spans="1:6">
      <c r="A60" s="183"/>
      <c r="B60" s="215"/>
      <c r="C60" s="214"/>
      <c r="D60" s="213"/>
      <c r="E60" s="212"/>
      <c r="F60" s="211"/>
    </row>
    <row r="61" spans="1:6">
      <c r="A61" s="260"/>
      <c r="B61" s="261"/>
      <c r="C61" s="177"/>
    </row>
    <row r="62" spans="1:6">
      <c r="A62" s="262" t="s">
        <v>183</v>
      </c>
      <c r="B62" s="263" t="s">
        <v>182</v>
      </c>
      <c r="C62" s="198"/>
      <c r="D62" s="197"/>
    </row>
    <row r="63" spans="1:6">
      <c r="A63" s="204"/>
      <c r="B63" s="210"/>
      <c r="C63" s="198"/>
      <c r="D63" s="197"/>
    </row>
    <row r="64" spans="1:6">
      <c r="A64" s="183"/>
      <c r="B64" s="200"/>
      <c r="C64" s="208"/>
      <c r="D64" s="207"/>
      <c r="E64" s="264"/>
      <c r="F64" s="265"/>
    </row>
    <row r="66" spans="1:6">
      <c r="A66" s="266" t="s">
        <v>228</v>
      </c>
      <c r="B66" s="267" t="s">
        <v>229</v>
      </c>
      <c r="C66" s="198"/>
      <c r="D66" s="197"/>
    </row>
    <row r="67" spans="1:6">
      <c r="A67" s="183"/>
      <c r="B67" s="200"/>
      <c r="C67" s="208"/>
      <c r="D67" s="207"/>
    </row>
    <row r="68" spans="1:6" ht="48">
      <c r="A68" s="183" t="s">
        <v>33</v>
      </c>
      <c r="B68" s="286" t="s">
        <v>230</v>
      </c>
      <c r="C68" s="198"/>
      <c r="D68" s="197"/>
      <c r="F68" s="178">
        <f>E68*D68</f>
        <v>0</v>
      </c>
    </row>
    <row r="69" spans="1:6">
      <c r="A69" s="183"/>
      <c r="B69" s="199"/>
      <c r="C69" s="198"/>
      <c r="D69" s="197"/>
    </row>
    <row r="70" spans="1:6">
      <c r="A70" s="183"/>
      <c r="B70" s="282" t="s">
        <v>231</v>
      </c>
      <c r="C70" s="283" t="s">
        <v>232</v>
      </c>
      <c r="D70" s="284" t="s">
        <v>233</v>
      </c>
    </row>
    <row r="71" spans="1:6">
      <c r="A71" s="183"/>
      <c r="B71" s="199" t="s">
        <v>234</v>
      </c>
      <c r="C71" s="198" t="s">
        <v>232</v>
      </c>
      <c r="D71" s="197"/>
    </row>
    <row r="72" spans="1:6">
      <c r="A72" s="183"/>
      <c r="B72" s="199" t="s">
        <v>235</v>
      </c>
      <c r="C72" s="198" t="s">
        <v>232</v>
      </c>
      <c r="D72" s="197"/>
    </row>
    <row r="73" spans="1:6">
      <c r="A73" s="183"/>
      <c r="B73" s="199" t="s">
        <v>236</v>
      </c>
      <c r="C73" s="198" t="s">
        <v>232</v>
      </c>
      <c r="D73" s="197"/>
      <c r="F73" s="178">
        <f>E73*D73</f>
        <v>0</v>
      </c>
    </row>
    <row r="74" spans="1:6">
      <c r="A74" s="183"/>
      <c r="B74" s="199" t="s">
        <v>237</v>
      </c>
      <c r="C74" s="198" t="s">
        <v>232</v>
      </c>
      <c r="D74" s="197"/>
      <c r="F74" s="178">
        <f>E74*D74</f>
        <v>0</v>
      </c>
    </row>
    <row r="75" spans="1:6">
      <c r="A75" s="183"/>
      <c r="B75" s="199" t="s">
        <v>238</v>
      </c>
      <c r="C75" s="208" t="s">
        <v>239</v>
      </c>
      <c r="D75" s="207"/>
      <c r="F75" s="178">
        <f>E75*D75</f>
        <v>0</v>
      </c>
    </row>
    <row r="76" spans="1:6">
      <c r="A76" s="183"/>
      <c r="B76" s="199" t="s">
        <v>240</v>
      </c>
      <c r="C76" s="208" t="s">
        <v>241</v>
      </c>
      <c r="D76" s="207"/>
      <c r="F76" s="178">
        <f>E76*D76</f>
        <v>0</v>
      </c>
    </row>
    <row r="77" spans="1:6">
      <c r="A77" s="183"/>
      <c r="B77" s="199" t="s">
        <v>242</v>
      </c>
      <c r="C77" s="208" t="s">
        <v>232</v>
      </c>
      <c r="D77" s="207"/>
      <c r="F77" s="178">
        <f>E77*D77</f>
        <v>0</v>
      </c>
    </row>
    <row r="78" spans="1:6">
      <c r="A78" s="183"/>
      <c r="B78" s="199" t="s">
        <v>243</v>
      </c>
      <c r="C78" s="208" t="s">
        <v>40</v>
      </c>
      <c r="D78" s="207">
        <v>1</v>
      </c>
    </row>
    <row r="79" spans="1:6">
      <c r="A79" s="183"/>
      <c r="B79" s="199"/>
      <c r="C79" s="208"/>
      <c r="D79" s="197"/>
    </row>
    <row r="80" spans="1:6">
      <c r="A80" s="183"/>
      <c r="B80" s="199"/>
      <c r="C80" s="208"/>
      <c r="D80" s="197"/>
    </row>
    <row r="81" spans="1:6" ht="48">
      <c r="A81" s="183" t="s">
        <v>45</v>
      </c>
      <c r="B81" s="199" t="s">
        <v>244</v>
      </c>
      <c r="C81" s="198"/>
      <c r="D81" s="197"/>
      <c r="F81" s="178">
        <f>E81*D81</f>
        <v>0</v>
      </c>
    </row>
    <row r="82" spans="1:6">
      <c r="A82" s="183"/>
      <c r="B82" s="199"/>
      <c r="C82" s="198"/>
      <c r="D82" s="197"/>
    </row>
    <row r="83" spans="1:6">
      <c r="A83" s="183"/>
      <c r="B83" s="282" t="s">
        <v>245</v>
      </c>
      <c r="C83" s="283" t="s">
        <v>232</v>
      </c>
      <c r="D83" s="284" t="s">
        <v>233</v>
      </c>
    </row>
    <row r="84" spans="1:6">
      <c r="A84" s="183"/>
      <c r="B84" s="199" t="s">
        <v>237</v>
      </c>
      <c r="C84" s="198" t="s">
        <v>232</v>
      </c>
      <c r="D84" s="197"/>
      <c r="F84" s="178">
        <f>E84*D84</f>
        <v>0</v>
      </c>
    </row>
    <row r="85" spans="1:6">
      <c r="A85" s="183"/>
      <c r="B85" s="199" t="s">
        <v>238</v>
      </c>
      <c r="C85" s="208" t="s">
        <v>232</v>
      </c>
      <c r="D85" s="207"/>
      <c r="F85" s="178">
        <f>E85*D85</f>
        <v>0</v>
      </c>
    </row>
    <row r="86" spans="1:6">
      <c r="A86" s="183"/>
      <c r="B86" s="199" t="s">
        <v>240</v>
      </c>
      <c r="C86" s="208" t="s">
        <v>232</v>
      </c>
      <c r="D86" s="207"/>
      <c r="F86" s="178">
        <f>E86*D86</f>
        <v>0</v>
      </c>
    </row>
    <row r="87" spans="1:6">
      <c r="A87" s="183"/>
      <c r="B87" s="199" t="s">
        <v>243</v>
      </c>
      <c r="C87" s="208" t="s">
        <v>40</v>
      </c>
      <c r="D87" s="207">
        <v>1</v>
      </c>
    </row>
    <row r="88" spans="1:6">
      <c r="A88" s="183"/>
      <c r="B88" s="199"/>
      <c r="C88" s="208"/>
      <c r="D88" s="197"/>
    </row>
    <row r="89" spans="1:6">
      <c r="A89" s="183"/>
      <c r="B89" s="199"/>
      <c r="C89" s="208"/>
      <c r="D89" s="197"/>
    </row>
    <row r="90" spans="1:6" ht="15" customHeight="1">
      <c r="A90" s="183" t="s">
        <v>43</v>
      </c>
      <c r="B90" s="199" t="s">
        <v>246</v>
      </c>
      <c r="C90" s="208"/>
      <c r="D90" s="207"/>
    </row>
    <row r="91" spans="1:6" ht="15" customHeight="1">
      <c r="A91" s="183"/>
      <c r="B91" s="199" t="s">
        <v>247</v>
      </c>
      <c r="C91" s="208"/>
      <c r="D91" s="207"/>
    </row>
    <row r="92" spans="1:6">
      <c r="A92" s="183"/>
      <c r="B92" s="199" t="s">
        <v>248</v>
      </c>
      <c r="C92" s="208" t="s">
        <v>32</v>
      </c>
      <c r="D92" s="207">
        <v>1</v>
      </c>
    </row>
    <row r="93" spans="1:6">
      <c r="A93" s="183"/>
      <c r="B93" s="199"/>
      <c r="C93" s="208"/>
      <c r="D93" s="207"/>
    </row>
    <row r="94" spans="1:6">
      <c r="A94" s="183"/>
      <c r="B94" s="199"/>
      <c r="C94" s="208"/>
      <c r="D94" s="207"/>
    </row>
    <row r="95" spans="1:6" ht="14.25" customHeight="1">
      <c r="A95" s="183" t="s">
        <v>42</v>
      </c>
      <c r="B95" s="199" t="s">
        <v>246</v>
      </c>
      <c r="C95" s="208"/>
      <c r="D95" s="207"/>
    </row>
    <row r="96" spans="1:6" ht="15" customHeight="1">
      <c r="A96" s="183"/>
      <c r="B96" s="199" t="s">
        <v>249</v>
      </c>
      <c r="C96" s="208"/>
      <c r="D96" s="207"/>
    </row>
    <row r="97" spans="1:6" ht="13.5" customHeight="1">
      <c r="A97" s="183"/>
      <c r="B97" s="199" t="s">
        <v>250</v>
      </c>
      <c r="C97" s="208"/>
      <c r="D97" s="207"/>
    </row>
    <row r="98" spans="1:6">
      <c r="A98" s="183"/>
      <c r="B98" s="199" t="s">
        <v>251</v>
      </c>
      <c r="C98" s="208"/>
      <c r="D98" s="207"/>
    </row>
    <row r="99" spans="1:6">
      <c r="A99" s="183"/>
      <c r="B99" s="199" t="s">
        <v>180</v>
      </c>
      <c r="C99" s="208" t="s">
        <v>32</v>
      </c>
      <c r="D99" s="207">
        <v>1</v>
      </c>
    </row>
    <row r="100" spans="1:6">
      <c r="A100" s="183"/>
      <c r="B100" s="199"/>
      <c r="C100" s="208"/>
      <c r="D100" s="207"/>
    </row>
    <row r="101" spans="1:6" ht="13.5" customHeight="1">
      <c r="A101" s="183"/>
      <c r="B101" s="199"/>
      <c r="C101" s="208"/>
      <c r="D101" s="207"/>
    </row>
    <row r="102" spans="1:6">
      <c r="A102" s="183"/>
      <c r="B102" s="199"/>
      <c r="C102" s="208"/>
      <c r="D102" s="207"/>
    </row>
    <row r="103" spans="1:6">
      <c r="A103" s="183" t="s">
        <v>41</v>
      </c>
      <c r="B103" s="199" t="s">
        <v>252</v>
      </c>
      <c r="C103" s="208"/>
      <c r="D103" s="207"/>
    </row>
    <row r="104" spans="1:6">
      <c r="A104" s="183"/>
      <c r="B104" s="199" t="s">
        <v>253</v>
      </c>
      <c r="C104" s="208" t="s">
        <v>32</v>
      </c>
      <c r="D104" s="207">
        <v>3</v>
      </c>
    </row>
    <row r="105" spans="1:6">
      <c r="A105" s="183"/>
      <c r="B105" s="199"/>
      <c r="C105" s="208"/>
      <c r="D105" s="207"/>
    </row>
    <row r="106" spans="1:6">
      <c r="A106" s="268" t="s">
        <v>228</v>
      </c>
      <c r="B106" s="269" t="s">
        <v>254</v>
      </c>
      <c r="C106" s="203"/>
      <c r="D106" s="202"/>
      <c r="E106" s="201"/>
      <c r="F106" s="291">
        <f>SUM(F78:F104)</f>
        <v>0</v>
      </c>
    </row>
    <row r="107" spans="1:6">
      <c r="A107" s="270"/>
      <c r="B107" s="271"/>
      <c r="C107" s="206"/>
      <c r="D107" s="205"/>
      <c r="E107" s="272"/>
      <c r="F107" s="273"/>
    </row>
    <row r="108" spans="1:6">
      <c r="A108" s="270"/>
      <c r="B108" s="271"/>
      <c r="C108" s="206"/>
      <c r="D108" s="205"/>
      <c r="E108" s="272"/>
      <c r="F108" s="273"/>
    </row>
    <row r="109" spans="1:6">
      <c r="A109" s="270"/>
      <c r="B109" s="271"/>
      <c r="C109" s="206"/>
      <c r="D109" s="205"/>
      <c r="E109" s="272"/>
      <c r="F109" s="273"/>
    </row>
    <row r="110" spans="1:6">
      <c r="A110" s="270"/>
      <c r="B110" s="271"/>
      <c r="C110" s="206"/>
      <c r="D110" s="205"/>
      <c r="E110" s="272"/>
      <c r="F110" s="273"/>
    </row>
    <row r="111" spans="1:6">
      <c r="A111" s="270"/>
      <c r="B111" s="271"/>
      <c r="C111" s="206"/>
      <c r="D111" s="205"/>
      <c r="E111" s="272"/>
      <c r="F111" s="273"/>
    </row>
    <row r="112" spans="1:6">
      <c r="A112" s="266" t="s">
        <v>255</v>
      </c>
      <c r="B112" s="269" t="s">
        <v>256</v>
      </c>
      <c r="C112" s="274"/>
      <c r="D112" s="275"/>
    </row>
    <row r="113" spans="1:4">
      <c r="A113" s="183"/>
      <c r="B113" s="200"/>
      <c r="C113" s="198"/>
      <c r="D113" s="197"/>
    </row>
    <row r="114" spans="1:4">
      <c r="A114" s="183"/>
      <c r="B114" s="200"/>
      <c r="C114" s="198"/>
      <c r="D114" s="197"/>
    </row>
    <row r="115" spans="1:4">
      <c r="A115" s="183"/>
      <c r="B115" s="200"/>
      <c r="C115" s="198"/>
      <c r="D115" s="197"/>
    </row>
    <row r="116" spans="1:4">
      <c r="A116" s="183" t="s">
        <v>33</v>
      </c>
      <c r="B116" s="200" t="s">
        <v>257</v>
      </c>
      <c r="C116" s="198"/>
      <c r="D116" s="197"/>
    </row>
    <row r="117" spans="1:4">
      <c r="A117" s="183"/>
      <c r="B117" s="200" t="s">
        <v>258</v>
      </c>
      <c r="C117" s="198"/>
      <c r="D117" s="197"/>
    </row>
    <row r="118" spans="1:4">
      <c r="A118" s="183"/>
      <c r="B118" s="200" t="s">
        <v>259</v>
      </c>
      <c r="C118" s="198"/>
      <c r="D118" s="197"/>
    </row>
    <row r="119" spans="1:4">
      <c r="A119" s="183"/>
      <c r="B119" s="200" t="s">
        <v>260</v>
      </c>
      <c r="C119" s="198"/>
      <c r="D119" s="197"/>
    </row>
    <row r="120" spans="1:4">
      <c r="A120" s="183"/>
      <c r="B120" s="287" t="s">
        <v>180</v>
      </c>
      <c r="C120" s="288" t="s">
        <v>32</v>
      </c>
      <c r="D120" s="197">
        <v>40</v>
      </c>
    </row>
    <row r="121" spans="1:4">
      <c r="A121" s="183"/>
      <c r="B121" s="200"/>
      <c r="C121" s="198"/>
      <c r="D121" s="197"/>
    </row>
    <row r="122" spans="1:4">
      <c r="A122" s="183" t="s">
        <v>45</v>
      </c>
      <c r="B122" s="200" t="s">
        <v>257</v>
      </c>
      <c r="C122" s="198"/>
      <c r="D122" s="197"/>
    </row>
    <row r="123" spans="1:4">
      <c r="A123" s="183"/>
      <c r="B123" s="200" t="s">
        <v>261</v>
      </c>
      <c r="C123" s="198"/>
      <c r="D123" s="197"/>
    </row>
    <row r="124" spans="1:4">
      <c r="A124" s="183"/>
      <c r="B124" s="200" t="s">
        <v>262</v>
      </c>
      <c r="C124" s="198"/>
      <c r="D124" s="197"/>
    </row>
    <row r="125" spans="1:4">
      <c r="A125" s="183"/>
      <c r="B125" s="200" t="s">
        <v>260</v>
      </c>
      <c r="C125" s="198"/>
      <c r="D125" s="197"/>
    </row>
    <row r="126" spans="1:4">
      <c r="A126" s="183"/>
      <c r="B126" s="200" t="s">
        <v>180</v>
      </c>
      <c r="C126" s="198" t="s">
        <v>32</v>
      </c>
      <c r="D126" s="197">
        <v>14</v>
      </c>
    </row>
    <row r="127" spans="1:4">
      <c r="A127" s="183"/>
      <c r="B127" s="200"/>
      <c r="C127" s="198"/>
      <c r="D127" s="197"/>
    </row>
    <row r="128" spans="1:4">
      <c r="A128" s="183" t="s">
        <v>43</v>
      </c>
      <c r="B128" s="200" t="s">
        <v>263</v>
      </c>
      <c r="C128" s="198"/>
      <c r="D128" s="197"/>
    </row>
    <row r="129" spans="1:4">
      <c r="A129" s="183"/>
      <c r="B129" s="200" t="s">
        <v>264</v>
      </c>
      <c r="C129" s="198"/>
      <c r="D129" s="197"/>
    </row>
    <row r="130" spans="1:4">
      <c r="A130" s="183"/>
      <c r="B130" s="200" t="s">
        <v>265</v>
      </c>
      <c r="C130" s="198"/>
      <c r="D130" s="197"/>
    </row>
    <row r="131" spans="1:4">
      <c r="A131" s="183"/>
      <c r="B131" s="200" t="s">
        <v>266</v>
      </c>
      <c r="C131" s="198"/>
      <c r="D131" s="197"/>
    </row>
    <row r="132" spans="1:4">
      <c r="A132" s="183"/>
      <c r="B132" s="200" t="s">
        <v>267</v>
      </c>
      <c r="C132" s="198"/>
      <c r="D132" s="197"/>
    </row>
    <row r="133" spans="1:4">
      <c r="A133" s="183"/>
      <c r="B133" s="200" t="s">
        <v>180</v>
      </c>
      <c r="C133" s="198" t="s">
        <v>32</v>
      </c>
      <c r="D133" s="197">
        <v>45</v>
      </c>
    </row>
    <row r="134" spans="1:4">
      <c r="A134" s="183"/>
      <c r="B134" s="200"/>
      <c r="C134" s="198"/>
      <c r="D134" s="197"/>
    </row>
    <row r="135" spans="1:4">
      <c r="A135" s="183" t="s">
        <v>42</v>
      </c>
      <c r="B135" s="200" t="s">
        <v>268</v>
      </c>
      <c r="C135" s="198"/>
      <c r="D135" s="197"/>
    </row>
    <row r="136" spans="1:4">
      <c r="A136" s="183"/>
      <c r="B136" s="200" t="s">
        <v>269</v>
      </c>
      <c r="C136" s="198"/>
      <c r="D136" s="197"/>
    </row>
    <row r="137" spans="1:4">
      <c r="A137" s="183"/>
      <c r="B137" s="200" t="s">
        <v>270</v>
      </c>
      <c r="C137" s="198"/>
      <c r="D137" s="197"/>
    </row>
    <row r="138" spans="1:4">
      <c r="A138" s="183"/>
      <c r="B138" s="200" t="s">
        <v>271</v>
      </c>
      <c r="C138" s="198"/>
      <c r="D138" s="197"/>
    </row>
    <row r="139" spans="1:4">
      <c r="A139" s="183"/>
      <c r="B139" s="200" t="s">
        <v>180</v>
      </c>
      <c r="C139" s="198" t="s">
        <v>32</v>
      </c>
      <c r="D139" s="197">
        <v>14</v>
      </c>
    </row>
    <row r="140" spans="1:4">
      <c r="A140" s="183"/>
      <c r="B140" s="200"/>
      <c r="C140" s="198"/>
      <c r="D140" s="197"/>
    </row>
    <row r="141" spans="1:4" ht="12.75" customHeight="1">
      <c r="A141" s="183" t="s">
        <v>41</v>
      </c>
      <c r="B141" s="200" t="s">
        <v>272</v>
      </c>
      <c r="C141" s="198"/>
      <c r="D141" s="197"/>
    </row>
    <row r="142" spans="1:4">
      <c r="A142" s="183"/>
      <c r="B142" s="200" t="s">
        <v>273</v>
      </c>
      <c r="C142" s="198"/>
      <c r="D142" s="197"/>
    </row>
    <row r="143" spans="1:4">
      <c r="A143" s="183"/>
      <c r="B143" s="200" t="s">
        <v>274</v>
      </c>
      <c r="C143" s="198"/>
      <c r="D143" s="197"/>
    </row>
    <row r="144" spans="1:4">
      <c r="A144" s="183"/>
      <c r="B144" s="287" t="s">
        <v>275</v>
      </c>
      <c r="C144" s="288" t="s">
        <v>32</v>
      </c>
      <c r="D144" s="197">
        <v>3</v>
      </c>
    </row>
    <row r="145" spans="1:4">
      <c r="A145" s="183"/>
      <c r="B145" s="287"/>
      <c r="C145" s="288"/>
      <c r="D145" s="197"/>
    </row>
    <row r="146" spans="1:4">
      <c r="A146" s="183"/>
      <c r="B146" s="287"/>
      <c r="C146" s="288"/>
      <c r="D146" s="197"/>
    </row>
    <row r="147" spans="1:4" ht="12.75" customHeight="1">
      <c r="A147" s="183" t="s">
        <v>51</v>
      </c>
      <c r="B147" s="287" t="s">
        <v>276</v>
      </c>
      <c r="C147" s="288"/>
      <c r="D147" s="197"/>
    </row>
    <row r="148" spans="1:4">
      <c r="A148" s="183"/>
      <c r="B148" s="287" t="s">
        <v>277</v>
      </c>
      <c r="C148" s="288"/>
      <c r="D148" s="197"/>
    </row>
    <row r="149" spans="1:4">
      <c r="A149" s="183"/>
      <c r="B149" s="287" t="s">
        <v>278</v>
      </c>
      <c r="C149" s="288"/>
      <c r="D149" s="197"/>
    </row>
    <row r="150" spans="1:4">
      <c r="A150" s="183"/>
      <c r="B150" s="287" t="s">
        <v>279</v>
      </c>
      <c r="C150" s="288" t="s">
        <v>32</v>
      </c>
      <c r="D150" s="197">
        <v>1</v>
      </c>
    </row>
    <row r="151" spans="1:4">
      <c r="A151" s="183"/>
      <c r="B151" s="287"/>
      <c r="C151" s="288"/>
      <c r="D151" s="197"/>
    </row>
    <row r="152" spans="1:4" ht="12.75" customHeight="1">
      <c r="A152" s="183" t="s">
        <v>50</v>
      </c>
      <c r="B152" s="287" t="s">
        <v>280</v>
      </c>
      <c r="C152" s="288"/>
      <c r="D152" s="197"/>
    </row>
    <row r="153" spans="1:4">
      <c r="A153" s="183"/>
      <c r="B153" s="287" t="s">
        <v>277</v>
      </c>
      <c r="C153" s="288"/>
      <c r="D153" s="197"/>
    </row>
    <row r="154" spans="1:4">
      <c r="A154" s="183"/>
      <c r="B154" s="287" t="s">
        <v>281</v>
      </c>
      <c r="C154" s="288"/>
      <c r="D154" s="197"/>
    </row>
    <row r="155" spans="1:4">
      <c r="A155" s="183"/>
      <c r="B155" s="287" t="s">
        <v>279</v>
      </c>
      <c r="C155" s="288" t="s">
        <v>32</v>
      </c>
      <c r="D155" s="197">
        <v>1</v>
      </c>
    </row>
    <row r="156" spans="1:4">
      <c r="A156" s="183"/>
      <c r="B156" s="287"/>
      <c r="C156" s="288"/>
      <c r="D156" s="197"/>
    </row>
    <row r="157" spans="1:4">
      <c r="A157" s="183" t="s">
        <v>49</v>
      </c>
      <c r="B157" s="287" t="s">
        <v>282</v>
      </c>
      <c r="C157" s="288"/>
      <c r="D157" s="197"/>
    </row>
    <row r="158" spans="1:4">
      <c r="A158" s="183"/>
      <c r="B158" s="287" t="s">
        <v>283</v>
      </c>
      <c r="C158" s="288"/>
      <c r="D158" s="197"/>
    </row>
    <row r="159" spans="1:4">
      <c r="A159" s="183"/>
      <c r="B159" s="287" t="s">
        <v>284</v>
      </c>
      <c r="C159" s="288"/>
      <c r="D159" s="197"/>
    </row>
    <row r="160" spans="1:4">
      <c r="A160" s="183"/>
      <c r="B160" s="287" t="s">
        <v>285</v>
      </c>
      <c r="C160" s="288" t="s">
        <v>32</v>
      </c>
      <c r="D160" s="197">
        <v>8</v>
      </c>
    </row>
    <row r="161" spans="1:4">
      <c r="A161" s="183"/>
      <c r="B161" s="287"/>
      <c r="C161" s="288"/>
      <c r="D161" s="197"/>
    </row>
    <row r="162" spans="1:4">
      <c r="A162" s="183"/>
      <c r="B162" s="200"/>
      <c r="C162" s="198"/>
      <c r="D162" s="197"/>
    </row>
    <row r="163" spans="1:4">
      <c r="A163" s="183"/>
      <c r="B163" s="200"/>
      <c r="C163" s="198"/>
      <c r="D163" s="197"/>
    </row>
    <row r="164" spans="1:4">
      <c r="A164" s="183"/>
      <c r="B164" s="200"/>
      <c r="C164" s="198"/>
      <c r="D164" s="197"/>
    </row>
    <row r="165" spans="1:4">
      <c r="A165" s="183"/>
      <c r="B165" s="200"/>
      <c r="C165" s="198"/>
      <c r="D165" s="197"/>
    </row>
    <row r="166" spans="1:4">
      <c r="A166" s="183"/>
      <c r="B166" s="200"/>
      <c r="C166" s="198"/>
      <c r="D166" s="197"/>
    </row>
    <row r="167" spans="1:4">
      <c r="A167" s="183"/>
      <c r="B167" s="200"/>
      <c r="C167" s="198"/>
      <c r="D167" s="197"/>
    </row>
    <row r="168" spans="1:4">
      <c r="A168" s="183"/>
      <c r="B168" s="200"/>
      <c r="C168" s="198"/>
      <c r="D168" s="197"/>
    </row>
    <row r="169" spans="1:4">
      <c r="A169" s="183"/>
      <c r="B169" s="200"/>
      <c r="C169" s="198"/>
      <c r="D169" s="197"/>
    </row>
    <row r="170" spans="1:4">
      <c r="A170" s="183"/>
      <c r="B170" s="200"/>
      <c r="C170" s="198"/>
      <c r="D170" s="197"/>
    </row>
    <row r="171" spans="1:4" ht="24">
      <c r="A171" s="183" t="s">
        <v>48</v>
      </c>
      <c r="B171" s="199" t="s">
        <v>315</v>
      </c>
      <c r="C171" s="198"/>
      <c r="D171" s="197"/>
    </row>
    <row r="172" spans="1:4">
      <c r="A172" s="183"/>
      <c r="B172" s="200" t="s">
        <v>286</v>
      </c>
      <c r="C172" s="198" t="s">
        <v>32</v>
      </c>
      <c r="D172" s="197">
        <v>18</v>
      </c>
    </row>
    <row r="173" spans="1:4">
      <c r="A173" s="183"/>
      <c r="B173" s="200" t="s">
        <v>287</v>
      </c>
      <c r="C173" s="198" t="s">
        <v>32</v>
      </c>
      <c r="D173" s="197">
        <v>2</v>
      </c>
    </row>
    <row r="174" spans="1:4">
      <c r="A174" s="183"/>
      <c r="B174" s="200" t="s">
        <v>288</v>
      </c>
      <c r="C174" s="198" t="s">
        <v>32</v>
      </c>
      <c r="D174" s="197">
        <v>22</v>
      </c>
    </row>
    <row r="175" spans="1:4">
      <c r="A175" s="183"/>
      <c r="B175" s="200" t="s">
        <v>289</v>
      </c>
      <c r="C175" s="198" t="s">
        <v>32</v>
      </c>
      <c r="D175" s="197">
        <v>4</v>
      </c>
    </row>
    <row r="176" spans="1:4">
      <c r="A176" s="183"/>
      <c r="B176" s="200" t="s">
        <v>289</v>
      </c>
      <c r="C176" s="198"/>
      <c r="D176" s="197"/>
    </row>
    <row r="177" spans="1:6">
      <c r="A177" s="183"/>
      <c r="B177" s="200" t="s">
        <v>290</v>
      </c>
      <c r="C177" s="198" t="s">
        <v>32</v>
      </c>
      <c r="D177" s="197">
        <v>5</v>
      </c>
    </row>
    <row r="178" spans="1:6">
      <c r="A178" s="183"/>
      <c r="B178" s="199"/>
      <c r="C178" s="253"/>
      <c r="D178" s="197"/>
    </row>
    <row r="179" spans="1:6">
      <c r="A179" s="183" t="s">
        <v>66</v>
      </c>
      <c r="B179" s="199" t="s">
        <v>291</v>
      </c>
      <c r="C179" s="253"/>
      <c r="D179" s="197"/>
    </row>
    <row r="180" spans="1:6">
      <c r="A180" s="183"/>
      <c r="B180" s="200" t="s">
        <v>292</v>
      </c>
      <c r="C180" s="198" t="s">
        <v>32</v>
      </c>
      <c r="D180" s="197">
        <v>1</v>
      </c>
    </row>
    <row r="181" spans="1:6">
      <c r="A181" s="183"/>
      <c r="B181" s="200"/>
      <c r="C181" s="198"/>
      <c r="D181" s="197"/>
    </row>
    <row r="182" spans="1:6">
      <c r="A182" s="183"/>
      <c r="B182" s="200"/>
      <c r="C182" s="198"/>
      <c r="D182" s="197"/>
    </row>
    <row r="183" spans="1:6" ht="12.75" customHeight="1">
      <c r="A183" s="183" t="s">
        <v>114</v>
      </c>
      <c r="B183" s="199" t="s">
        <v>293</v>
      </c>
      <c r="C183" s="253"/>
      <c r="D183" s="197"/>
    </row>
    <row r="184" spans="1:6">
      <c r="A184" s="183"/>
      <c r="B184" s="199" t="s">
        <v>294</v>
      </c>
      <c r="C184" s="253" t="s">
        <v>32</v>
      </c>
      <c r="D184" s="197">
        <v>4</v>
      </c>
    </row>
    <row r="185" spans="1:6">
      <c r="A185" s="183"/>
      <c r="B185" s="199"/>
      <c r="C185" s="253"/>
      <c r="D185" s="197"/>
    </row>
    <row r="186" spans="1:6" ht="24">
      <c r="A186" s="183" t="s">
        <v>113</v>
      </c>
      <c r="B186" s="199" t="s">
        <v>295</v>
      </c>
      <c r="C186" s="253"/>
      <c r="D186" s="197"/>
    </row>
    <row r="187" spans="1:6">
      <c r="A187" s="183"/>
      <c r="B187" s="287" t="s">
        <v>40</v>
      </c>
      <c r="C187" s="288" t="s">
        <v>32</v>
      </c>
      <c r="D187" s="197">
        <v>15</v>
      </c>
    </row>
    <row r="188" spans="1:6">
      <c r="A188" s="183"/>
      <c r="B188" s="200"/>
      <c r="C188" s="198"/>
      <c r="D188" s="197"/>
    </row>
    <row r="189" spans="1:6">
      <c r="A189" s="183" t="s">
        <v>112</v>
      </c>
      <c r="B189" s="200" t="s">
        <v>296</v>
      </c>
      <c r="C189" s="198"/>
      <c r="D189" s="197"/>
    </row>
    <row r="190" spans="1:6">
      <c r="A190" s="183"/>
      <c r="B190" s="200" t="s">
        <v>40</v>
      </c>
      <c r="C190" s="198" t="s">
        <v>32</v>
      </c>
      <c r="D190" s="197">
        <v>1</v>
      </c>
    </row>
    <row r="191" spans="1:6">
      <c r="A191" s="183"/>
      <c r="B191" s="200"/>
      <c r="C191" s="198"/>
      <c r="D191" s="197"/>
    </row>
    <row r="192" spans="1:6" ht="24">
      <c r="A192" s="268" t="s">
        <v>255</v>
      </c>
      <c r="B192" s="276" t="s">
        <v>297</v>
      </c>
      <c r="C192" s="277"/>
      <c r="D192" s="278"/>
      <c r="E192" s="196"/>
      <c r="F192" s="289"/>
    </row>
    <row r="193" spans="1:6">
      <c r="A193" s="183"/>
      <c r="C193" s="198"/>
      <c r="D193" s="197"/>
      <c r="F193" s="290"/>
    </row>
    <row r="194" spans="1:6" hidden="1">
      <c r="F194" s="290"/>
    </row>
    <row r="195" spans="1:6">
      <c r="F195" s="290"/>
    </row>
    <row r="196" spans="1:6">
      <c r="A196" s="268" t="s">
        <v>178</v>
      </c>
      <c r="B196" s="269" t="s">
        <v>181</v>
      </c>
      <c r="C196" s="274"/>
      <c r="D196" s="209"/>
      <c r="E196" s="196"/>
      <c r="F196" s="291"/>
    </row>
    <row r="197" spans="1:6">
      <c r="A197" s="183"/>
      <c r="B197" s="200"/>
      <c r="C197" s="198"/>
      <c r="D197" s="279"/>
      <c r="E197" s="189"/>
      <c r="F197" s="188"/>
    </row>
    <row r="198" spans="1:6">
      <c r="A198" s="183"/>
      <c r="B198" s="200"/>
      <c r="C198" s="198"/>
      <c r="D198" s="279"/>
      <c r="E198" s="189"/>
      <c r="F198" s="188"/>
    </row>
    <row r="199" spans="1:6">
      <c r="A199" s="183"/>
      <c r="B199" s="200"/>
      <c r="C199" s="198"/>
      <c r="D199" s="197"/>
    </row>
    <row r="200" spans="1:6">
      <c r="A200" s="185"/>
      <c r="B200" s="177"/>
      <c r="C200" s="177"/>
      <c r="D200" s="184"/>
      <c r="E200" s="177"/>
      <c r="F200" s="177"/>
    </row>
    <row r="201" spans="1:6">
      <c r="A201" s="185"/>
      <c r="B201" s="195" t="s">
        <v>179</v>
      </c>
      <c r="C201" s="177"/>
      <c r="D201" s="184"/>
      <c r="E201" s="177"/>
      <c r="F201" s="177"/>
    </row>
    <row r="202" spans="1:6">
      <c r="A202" s="185"/>
      <c r="B202" s="177"/>
      <c r="C202" s="177"/>
      <c r="D202" s="184"/>
      <c r="E202" s="177"/>
      <c r="F202" s="177"/>
    </row>
    <row r="203" spans="1:6">
      <c r="A203" s="185"/>
      <c r="B203" s="177"/>
      <c r="C203" s="177"/>
      <c r="D203" s="184"/>
      <c r="E203" s="177"/>
      <c r="F203" s="177"/>
    </row>
    <row r="204" spans="1:6">
      <c r="A204" s="185" t="s">
        <v>178</v>
      </c>
      <c r="B204" s="177" t="s">
        <v>177</v>
      </c>
      <c r="C204" s="177"/>
      <c r="D204" s="184"/>
      <c r="E204" s="306"/>
      <c r="F204" s="177"/>
    </row>
    <row r="205" spans="1:6">
      <c r="A205" s="185"/>
      <c r="B205" s="177"/>
      <c r="C205" s="177"/>
      <c r="D205" s="184"/>
      <c r="E205" s="307"/>
      <c r="F205" s="177"/>
    </row>
    <row r="206" spans="1:6">
      <c r="A206" s="185"/>
      <c r="B206" s="177"/>
      <c r="C206" s="191"/>
      <c r="D206" s="190"/>
      <c r="E206" s="308"/>
      <c r="F206" s="188"/>
    </row>
    <row r="207" spans="1:6">
      <c r="A207" s="183"/>
      <c r="B207" s="193" t="s">
        <v>176</v>
      </c>
      <c r="C207" s="191"/>
      <c r="D207" s="190"/>
      <c r="E207" s="308"/>
      <c r="F207" s="188"/>
    </row>
    <row r="208" spans="1:6">
      <c r="A208" s="194"/>
      <c r="B208" s="193"/>
      <c r="C208" s="191"/>
      <c r="D208" s="190"/>
      <c r="E208" s="308"/>
      <c r="F208" s="188"/>
    </row>
    <row r="209" spans="1:6">
      <c r="A209" s="183"/>
      <c r="B209" s="192"/>
      <c r="C209" s="191"/>
      <c r="D209" s="190"/>
      <c r="E209" s="189"/>
      <c r="F209" s="188"/>
    </row>
    <row r="210" spans="1:6">
      <c r="A210" s="185"/>
      <c r="B210" s="177"/>
      <c r="C210" s="191"/>
      <c r="D210" s="190"/>
      <c r="E210" s="189"/>
      <c r="F210" s="188"/>
    </row>
    <row r="211" spans="1:6">
      <c r="A211" s="185"/>
      <c r="B211" s="177" t="s">
        <v>298</v>
      </c>
      <c r="C211" s="191"/>
      <c r="D211" s="190"/>
      <c r="E211" s="189"/>
      <c r="F211" s="188"/>
    </row>
    <row r="212" spans="1:6" ht="12.75" customHeight="1">
      <c r="B212" s="182" t="s">
        <v>175</v>
      </c>
      <c r="C212" s="177"/>
      <c r="D212" s="184"/>
      <c r="E212" s="177"/>
      <c r="F212" s="177"/>
    </row>
    <row r="213" spans="1:6">
      <c r="B213" s="182" t="s">
        <v>174</v>
      </c>
      <c r="C213" s="177"/>
      <c r="D213" s="184"/>
      <c r="E213" s="177"/>
      <c r="F213" s="177"/>
    </row>
    <row r="214" spans="1:6">
      <c r="A214" s="187"/>
      <c r="B214" s="186"/>
      <c r="C214" s="177"/>
      <c r="D214" s="184"/>
      <c r="E214" s="177"/>
      <c r="F214" s="177"/>
    </row>
    <row r="215" spans="1:6">
      <c r="A215" s="185"/>
      <c r="B215" s="177"/>
      <c r="C215" s="177"/>
      <c r="D215" s="184"/>
      <c r="E215" s="177"/>
      <c r="F215" s="177"/>
    </row>
    <row r="216" spans="1:6">
      <c r="A216" s="185"/>
      <c r="B216" s="177"/>
      <c r="C216" s="177"/>
      <c r="D216" s="184"/>
      <c r="E216" s="177"/>
      <c r="F216" s="177"/>
    </row>
    <row r="218" spans="1:6">
      <c r="A218" s="185"/>
      <c r="B218" s="177"/>
      <c r="C218" s="177"/>
      <c r="D218" s="184"/>
      <c r="E218" s="177"/>
      <c r="F218" s="177"/>
    </row>
    <row r="219" spans="1:6">
      <c r="A219" s="185"/>
      <c r="B219" s="177"/>
      <c r="C219" s="177"/>
      <c r="D219" s="184"/>
      <c r="E219" s="177"/>
      <c r="F219" s="177"/>
    </row>
    <row r="220" spans="1:6">
      <c r="A220" s="185"/>
      <c r="B220" s="177"/>
      <c r="C220" s="177"/>
      <c r="D220" s="184"/>
      <c r="E220" s="177"/>
      <c r="F220" s="177"/>
    </row>
    <row r="221" spans="1:6">
      <c r="A221" s="185"/>
      <c r="B221" s="177"/>
      <c r="C221" s="177"/>
      <c r="D221" s="184"/>
      <c r="E221" s="177"/>
      <c r="F221" s="177"/>
    </row>
    <row r="222" spans="1:6">
      <c r="A222" s="185"/>
      <c r="B222" s="177"/>
      <c r="C222" s="177"/>
      <c r="D222" s="184"/>
      <c r="E222" s="177"/>
      <c r="F222" s="177"/>
    </row>
    <row r="223" spans="1:6">
      <c r="A223" s="185"/>
      <c r="B223" s="177"/>
      <c r="C223" s="177"/>
      <c r="D223" s="184"/>
      <c r="E223" s="177"/>
      <c r="F223" s="177"/>
    </row>
    <row r="224" spans="1:6">
      <c r="A224" s="185"/>
      <c r="B224" s="177"/>
      <c r="C224" s="177"/>
      <c r="D224" s="184"/>
      <c r="E224" s="177"/>
      <c r="F224" s="177"/>
    </row>
    <row r="225" spans="1:6">
      <c r="A225" s="185"/>
      <c r="B225" s="177"/>
      <c r="C225" s="177"/>
      <c r="D225" s="184"/>
      <c r="E225" s="177"/>
      <c r="F225" s="177"/>
    </row>
    <row r="236" spans="1:6" ht="10.5" customHeight="1"/>
    <row r="237" spans="1:6">
      <c r="A237" s="183"/>
    </row>
    <row r="238" spans="1:6" s="182" customFormat="1">
      <c r="A238" s="183"/>
      <c r="C238" s="181"/>
      <c r="D238" s="180"/>
      <c r="E238" s="179"/>
      <c r="F238" s="178"/>
    </row>
    <row r="239" spans="1:6" s="182" customFormat="1">
      <c r="A239" s="183"/>
      <c r="C239" s="181"/>
      <c r="D239" s="180"/>
      <c r="E239" s="179"/>
      <c r="F239" s="178"/>
    </row>
    <row r="240" spans="1:6" s="182" customFormat="1">
      <c r="A240" s="183"/>
      <c r="C240" s="181"/>
      <c r="D240" s="180"/>
      <c r="E240" s="179"/>
      <c r="F240" s="178"/>
    </row>
    <row r="241" spans="1:6" s="182" customFormat="1">
      <c r="A241" s="183"/>
      <c r="C241" s="181"/>
      <c r="D241" s="180"/>
      <c r="E241" s="179"/>
      <c r="F241" s="178"/>
    </row>
    <row r="242" spans="1:6" s="182" customFormat="1">
      <c r="A242" s="183"/>
      <c r="C242" s="181"/>
      <c r="D242" s="180"/>
      <c r="E242" s="179"/>
      <c r="F242" s="178"/>
    </row>
    <row r="243" spans="1:6" s="182" customFormat="1">
      <c r="A243" s="183"/>
      <c r="C243" s="181"/>
      <c r="D243" s="180"/>
      <c r="E243" s="179"/>
      <c r="F243" s="178"/>
    </row>
    <row r="244" spans="1:6" s="182" customFormat="1">
      <c r="A244" s="183"/>
      <c r="C244" s="181"/>
      <c r="D244" s="180"/>
      <c r="E244" s="179"/>
      <c r="F244" s="178"/>
    </row>
    <row r="245" spans="1:6" s="182" customFormat="1">
      <c r="A245" s="183"/>
      <c r="C245" s="181"/>
      <c r="D245" s="180"/>
      <c r="E245" s="179"/>
      <c r="F245" s="178"/>
    </row>
    <row r="246" spans="1:6" s="182" customFormat="1">
      <c r="A246" s="183"/>
      <c r="C246" s="181"/>
      <c r="D246" s="180"/>
      <c r="E246" s="179"/>
      <c r="F246" s="178"/>
    </row>
  </sheetData>
  <mergeCells count="13">
    <mergeCell ref="A50:A51"/>
    <mergeCell ref="A28:A29"/>
    <mergeCell ref="A31:A32"/>
    <mergeCell ref="B32:B33"/>
    <mergeCell ref="A35:A36"/>
    <mergeCell ref="A41:A42"/>
    <mergeCell ref="A47:A48"/>
    <mergeCell ref="A25:A26"/>
    <mergeCell ref="A1:B1"/>
    <mergeCell ref="A4:B4"/>
    <mergeCell ref="A16:A17"/>
    <mergeCell ref="A19:A20"/>
    <mergeCell ref="A22:A23"/>
  </mergeCells>
  <pageMargins left="0" right="0.15748031496062992" top="0.78740157480314965" bottom="0.59055118110236227" header="0.51181102362204722" footer="0.31496062992125984"/>
  <pageSetup paperSize="9" fitToHeight="0" orientation="portrait" horizontalDpi="4294967292" verticalDpi="4294967292" r:id="rId1"/>
  <headerFooter alignWithMargins="0">
    <oddFooter>&amp;CList &amp;P</oddFooter>
  </headerFooter>
  <rowBreaks count="1" manualBreakCount="1">
    <brk id="110" max="5" man="1"/>
  </rowBreaks>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1</xdr:col>
                <xdr:colOff>19050</xdr:colOff>
                <xdr:row>214</xdr:row>
                <xdr:rowOff>0</xdr:rowOff>
              </from>
              <to>
                <xdr:col>1</xdr:col>
                <xdr:colOff>1743075</xdr:colOff>
                <xdr:row>218</xdr:row>
                <xdr:rowOff>85725</xdr:rowOff>
              </to>
            </anchor>
          </objectPr>
        </oleObject>
      </mc:Choice>
      <mc:Fallback>
        <oleObject progId="PBrush" shapeId="6145" r:id="rId4"/>
      </mc:Fallback>
    </mc:AlternateContent>
    <mc:AlternateContent xmlns:mc="http://schemas.openxmlformats.org/markup-compatibility/2006">
      <mc:Choice Requires="x14">
        <oleObject progId="PBrush" shapeId="6146" r:id="rId6">
          <objectPr defaultSize="0" autoPict="0" r:id="rId7">
            <anchor moveWithCells="1" sizeWithCells="1">
              <from>
                <xdr:col>1</xdr:col>
                <xdr:colOff>57150</xdr:colOff>
                <xdr:row>42</xdr:row>
                <xdr:rowOff>19050</xdr:rowOff>
              </from>
              <to>
                <xdr:col>1</xdr:col>
                <xdr:colOff>1590675</xdr:colOff>
                <xdr:row>45</xdr:row>
                <xdr:rowOff>123825</xdr:rowOff>
              </to>
            </anchor>
          </objectPr>
        </oleObject>
      </mc:Choice>
      <mc:Fallback>
        <oleObject progId="PBrush" shapeId="614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3</vt:i4>
      </vt:variant>
    </vt:vector>
  </HeadingPairs>
  <TitlesOfParts>
    <vt:vector size="7" baseType="lpstr">
      <vt:lpstr>REKAPITULACIJA_3.IZVOD</vt:lpstr>
      <vt:lpstr>1A GR-OBR RADOVI_3.IZVOD</vt:lpstr>
      <vt:lpstr>2. STROJARSKE INSTA._3.IZVO</vt:lpstr>
      <vt:lpstr>3.ELEKTROINSTALACIJE _3.IZVOD</vt:lpstr>
      <vt:lpstr>'3.ELEKTROINSTALACIJE _3.IZVOD'!Ispis_naslova</vt:lpstr>
      <vt:lpstr>'1A GR-OBR RADOVI_3.IZVOD'!Podrucje_ispisa</vt:lpstr>
      <vt:lpstr>REKAPITULACIJA_3.IZVOD!Podrucje_ispisa</vt:lpstr>
    </vt:vector>
  </TitlesOfParts>
  <Company>KAŠIK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FILIP KAŠIK</dc:creator>
  <cp:lastModifiedBy>Vedrana Podnar</cp:lastModifiedBy>
  <cp:lastPrinted>2018-02-21T12:09:34Z</cp:lastPrinted>
  <dcterms:created xsi:type="dcterms:W3CDTF">2001-01-11T20:01:25Z</dcterms:created>
  <dcterms:modified xsi:type="dcterms:W3CDTF">2018-09-04T12:34:03Z</dcterms:modified>
</cp:coreProperties>
</file>