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ri komp\Stari disk D\My Documents\Sonja\Upisi 20182019\"/>
    </mc:Choice>
  </mc:AlternateContent>
  <bookViews>
    <workbookView xWindow="0" yWindow="0" windowWidth="20490" windowHeight="7020"/>
  </bookViews>
  <sheets>
    <sheet name="izvješće13.7." sheetId="2" r:id="rId1"/>
    <sheet name="Table1" sheetId="1" r:id="rId2"/>
  </sheets>
  <calcPr calcId="162913"/>
</workbook>
</file>

<file path=xl/calcChain.xml><?xml version="1.0" encoding="utf-8"?>
<calcChain xmlns="http://schemas.openxmlformats.org/spreadsheetml/2006/main">
  <c r="L95" i="2" l="1"/>
  <c r="K95" i="2"/>
  <c r="J95" i="2"/>
  <c r="I95" i="2"/>
  <c r="H95" i="2"/>
  <c r="G95" i="2"/>
  <c r="E95" i="2"/>
  <c r="D95" i="2"/>
  <c r="B95" i="2"/>
  <c r="L82" i="2"/>
  <c r="K82" i="2"/>
  <c r="J82" i="2"/>
  <c r="I82" i="2"/>
  <c r="H82" i="2"/>
  <c r="G82" i="2"/>
  <c r="E82" i="2"/>
  <c r="D82" i="2"/>
  <c r="B82" i="2"/>
  <c r="L73" i="2"/>
  <c r="K73" i="2"/>
  <c r="J73" i="2"/>
  <c r="I73" i="2"/>
  <c r="H73" i="2"/>
  <c r="G73" i="2"/>
  <c r="E73" i="2"/>
  <c r="D73" i="2"/>
  <c r="B73" i="2"/>
  <c r="L69" i="2"/>
  <c r="K69" i="2"/>
  <c r="J69" i="2"/>
  <c r="I69" i="2"/>
  <c r="H69" i="2"/>
  <c r="G69" i="2"/>
  <c r="E69" i="2"/>
  <c r="D69" i="2"/>
  <c r="B69" i="2"/>
  <c r="L57" i="2"/>
  <c r="K57" i="2"/>
  <c r="J57" i="2"/>
  <c r="I57" i="2"/>
  <c r="H57" i="2"/>
  <c r="G57" i="2"/>
  <c r="E57" i="2"/>
  <c r="D57" i="2"/>
  <c r="B57" i="2"/>
  <c r="L33" i="2"/>
  <c r="K33" i="2"/>
  <c r="J33" i="2"/>
  <c r="I33" i="2"/>
  <c r="H33" i="2"/>
  <c r="G33" i="2"/>
  <c r="E33" i="2"/>
  <c r="D33" i="2"/>
  <c r="B33" i="2"/>
  <c r="L27" i="2"/>
  <c r="K27" i="2"/>
  <c r="J27" i="2"/>
  <c r="I27" i="2"/>
  <c r="H27" i="2"/>
  <c r="G27" i="2"/>
  <c r="E27" i="2"/>
  <c r="D27" i="2"/>
  <c r="B27" i="2"/>
  <c r="L10" i="2"/>
  <c r="K10" i="2"/>
  <c r="J10" i="2"/>
  <c r="I10" i="2"/>
  <c r="H10" i="2"/>
  <c r="G10" i="2"/>
  <c r="E10" i="2"/>
  <c r="D10" i="2"/>
  <c r="B10" i="2"/>
  <c r="D96" i="2" l="1"/>
  <c r="G96" i="2"/>
  <c r="I96" i="2"/>
  <c r="K96" i="2"/>
  <c r="B96" i="2"/>
  <c r="E96" i="2"/>
  <c r="H96" i="2"/>
  <c r="J96" i="2"/>
  <c r="L96" i="2"/>
  <c r="K95" i="1"/>
  <c r="J95" i="1"/>
  <c r="K82" i="1"/>
  <c r="J82" i="1"/>
  <c r="K73" i="1"/>
  <c r="J73" i="1"/>
  <c r="K69" i="1"/>
  <c r="J69" i="1"/>
  <c r="K57" i="1"/>
  <c r="J57" i="1"/>
  <c r="K33" i="1"/>
  <c r="J33" i="1"/>
  <c r="K27" i="1"/>
  <c r="J27" i="1"/>
  <c r="K10" i="1"/>
  <c r="J10" i="1"/>
  <c r="J96" i="1" l="1"/>
  <c r="K96" i="1"/>
  <c r="L95" i="1"/>
  <c r="L82" i="1"/>
  <c r="L73" i="1"/>
  <c r="L69" i="1"/>
  <c r="L57" i="1"/>
  <c r="L33" i="1"/>
  <c r="L27" i="1"/>
  <c r="L10" i="1"/>
  <c r="H33" i="1"/>
  <c r="I33" i="1"/>
  <c r="H57" i="1"/>
  <c r="I57" i="1"/>
  <c r="H69" i="1"/>
  <c r="I69" i="1"/>
  <c r="H73" i="1"/>
  <c r="I73" i="1"/>
  <c r="H82" i="1"/>
  <c r="I82" i="1"/>
  <c r="H95" i="1"/>
  <c r="I95" i="1"/>
  <c r="I27" i="1"/>
  <c r="H27" i="1"/>
  <c r="I10" i="1"/>
  <c r="H10" i="1"/>
  <c r="G95" i="1"/>
  <c r="E95" i="1"/>
  <c r="G82" i="1"/>
  <c r="E82" i="1"/>
  <c r="G73" i="1"/>
  <c r="E73" i="1"/>
  <c r="G69" i="1"/>
  <c r="E69" i="1"/>
  <c r="G57" i="1"/>
  <c r="E57" i="1"/>
  <c r="G33" i="1"/>
  <c r="E33" i="1"/>
  <c r="G27" i="1"/>
  <c r="E27" i="1"/>
  <c r="G10" i="1"/>
  <c r="E10" i="1"/>
  <c r="H96" i="1" l="1"/>
  <c r="I96" i="1"/>
  <c r="L96" i="1"/>
  <c r="G96" i="1"/>
  <c r="E96" i="1"/>
  <c r="D95" i="1"/>
  <c r="B95" i="1"/>
  <c r="D82" i="1"/>
  <c r="B82" i="1"/>
  <c r="D73" i="1"/>
  <c r="B73" i="1"/>
  <c r="D69" i="1"/>
  <c r="B69" i="1"/>
  <c r="D57" i="1"/>
  <c r="B57" i="1"/>
  <c r="D33" i="1"/>
  <c r="B33" i="1"/>
  <c r="D27" i="1"/>
  <c r="B27" i="1"/>
  <c r="D10" i="1"/>
  <c r="B10" i="1"/>
  <c r="B96" i="1" l="1"/>
  <c r="D96" i="1"/>
</calcChain>
</file>

<file path=xl/sharedStrings.xml><?xml version="1.0" encoding="utf-8"?>
<sst xmlns="http://schemas.openxmlformats.org/spreadsheetml/2006/main" count="367" uniqueCount="110">
  <si>
    <t>Program</t>
  </si>
  <si>
    <t>VI. Koprivničko-križevačka županija</t>
  </si>
  <si>
    <t>Gimnazija dr. Ivana Kranjčeva Đurđevac</t>
  </si>
  <si>
    <t>Opća gimnazija (320104) 4 g.</t>
  </si>
  <si>
    <t>Ukupno Gimnazija dr. Ivana Kranjčeva Đurđevac</t>
  </si>
  <si>
    <t>Strukovna škola Đurđevac</t>
  </si>
  <si>
    <t>Pomoćni kuhar i slastičar - TES (078193) 3 g.</t>
  </si>
  <si>
    <t>Vozač motornog vozila (141103) IG 3 g.</t>
  </si>
  <si>
    <t>Automehatroničar - JMO (331153) 3 g.</t>
  </si>
  <si>
    <t>D</t>
  </si>
  <si>
    <t>Elektroničar-mehaničar - JMO (042453) 3 g.</t>
  </si>
  <si>
    <t>Stolar - JMO (121113) 3 g.</t>
  </si>
  <si>
    <t>CNC operater / CNC operaterka (012703) IG 3 g.</t>
  </si>
  <si>
    <t>E</t>
  </si>
  <si>
    <t>Instalater grijanja i klimatizacije (013633) 3 g.</t>
  </si>
  <si>
    <t>Strojobravar (013533) 3 g.</t>
  </si>
  <si>
    <t>Frizer - JMO (250353) 3 g.</t>
  </si>
  <si>
    <t>F</t>
  </si>
  <si>
    <t>Kozmetičar - JMO (250153) 3 g.</t>
  </si>
  <si>
    <t>Konobar (071333) 3 g.</t>
  </si>
  <si>
    <t>H</t>
  </si>
  <si>
    <t>Kuhar (071233) 3 g.</t>
  </si>
  <si>
    <t>Automehaničar (014233) 3 g.</t>
  </si>
  <si>
    <t>Elektroinstalater (042133) 3 g.</t>
  </si>
  <si>
    <t>Elektroničar-mehaničar (042433) 3 g.</t>
  </si>
  <si>
    <t>Stolar (121133) 3 g.</t>
  </si>
  <si>
    <t>Ukupno Strukovna škola Đurđevac</t>
  </si>
  <si>
    <t>Gimnazija " Fran Galović" Koprivnica</t>
  </si>
  <si>
    <t>Jezična gimnazija (320304) 4 g.</t>
  </si>
  <si>
    <t>Opća gimnazija (odjel za sportaše) (320104-S) 4 g.</t>
  </si>
  <si>
    <t>Prirodoslovno-matematička gimnazija (320204) 4 g.</t>
  </si>
  <si>
    <t>Ukupno Gimnazija " Fran Galović" Koprivnica</t>
  </si>
  <si>
    <t>Obrtnička škola Koprivnica</t>
  </si>
  <si>
    <t>Elektrotehničar (040104) 4 g.</t>
  </si>
  <si>
    <t>Autolimar (014033) 3 g.</t>
  </si>
  <si>
    <t>C</t>
  </si>
  <si>
    <t>A</t>
  </si>
  <si>
    <t>B</t>
  </si>
  <si>
    <t>Elektromehaničar (042333) 3 g.</t>
  </si>
  <si>
    <t>Vodoinstalater (013833) 3 g.</t>
  </si>
  <si>
    <t>Ličilac-soboslikar (260333) 3 g.</t>
  </si>
  <si>
    <t>Monter suhe gradnje (133833) 3 g.</t>
  </si>
  <si>
    <t>Mesar (091403) IG 3 g.</t>
  </si>
  <si>
    <t>Pekar (092133) 3 g.</t>
  </si>
  <si>
    <t>Slastičar  (092533) 3 g.</t>
  </si>
  <si>
    <t>Pomoćni cvjećar - TES (088493) 3 g.</t>
  </si>
  <si>
    <t>G</t>
  </si>
  <si>
    <t>Pekar (prilagođeni program) (091294) pril. 4 g.</t>
  </si>
  <si>
    <t>Komercijalist (060304) 4 g.</t>
  </si>
  <si>
    <t>Plinoinstalater (013733) 3 g.</t>
  </si>
  <si>
    <t>Ukupno Obrtnička škola Koprivnica</t>
  </si>
  <si>
    <t>Srednja škola Koprivnica</t>
  </si>
  <si>
    <t>Farmaceutski tehničar (240404) 4 g.</t>
  </si>
  <si>
    <t>Fizioterapeutski tehničar / fizioterapeutska tehničarka (240704) 4 g.</t>
  </si>
  <si>
    <t>Hotelijersko-turistički tehničar (070104) 4 g.</t>
  </si>
  <si>
    <t>Medicinska sestra opće njege/medicinski tehničar opće njege  (241004) 5 g.</t>
  </si>
  <si>
    <t>Tehničar nutricionist (090304) 4 g.</t>
  </si>
  <si>
    <t>Upravni referent (060404) 4 g.</t>
  </si>
  <si>
    <t>Rukovatelj prehrambenim strojevima (091503) IG 3 g.</t>
  </si>
  <si>
    <t>Ukupno Srednja škola Koprivnica</t>
  </si>
  <si>
    <t>Gimnazija Ivana Zakmardija Dijankovečkoga Križevci</t>
  </si>
  <si>
    <t>Ukupno Gimnazija Ivana Zakmardija Dijankovečkoga Križevci</t>
  </si>
  <si>
    <t>Srednja gospodarska škola Križevci</t>
  </si>
  <si>
    <t>Poljoprivredni tehničar-fitofarmaceut (080504) 4 g.</t>
  </si>
  <si>
    <t>Veterinarski tehničar (100104) 4 g.</t>
  </si>
  <si>
    <t>Mljekar (091603) 3 g.</t>
  </si>
  <si>
    <t>Poljoprivredni gospodarstvenik (081603) IG 3 g.</t>
  </si>
  <si>
    <t>Mehaničar poljoprivredne mehanizacije (011803) IG 3 g.</t>
  </si>
  <si>
    <t>Vrtlar (081303) IG 3 g.</t>
  </si>
  <si>
    <t>Ukupno Srednja gospodarska škola Križevci</t>
  </si>
  <si>
    <t>Srednja škola "Ivan Seljanec" Križevci</t>
  </si>
  <si>
    <t>Komercijalist (060304) 4 g. (Srednja škola "Ivan Seljanec" Križevci)</t>
  </si>
  <si>
    <t>Pomoćni kuhar i slastičar - TES (078193) 3 g. (Srednja škola "Ivan Seljanec" Križevci)</t>
  </si>
  <si>
    <t>Tesar (133233) 3 g. (Srednja škola "Ivan Seljanec" Križevci)</t>
  </si>
  <si>
    <t>Konobar (071333) 3 g. (Srednja škola "Ivan Seljanec" Križevci)</t>
  </si>
  <si>
    <t>K</t>
  </si>
  <si>
    <t>Kuhar (071233) 3 g. (Srednja škola "Ivan Seljanec" Križevci)</t>
  </si>
  <si>
    <t>Konobar - JMO (071353) 3 g.</t>
  </si>
  <si>
    <t>Kuhar - JMO (071253) 3 g.</t>
  </si>
  <si>
    <t>Ukupno Srednja škola "Ivan Seljanec" Križevci</t>
  </si>
  <si>
    <t>Ukupno VI. Koprivničko-križevačka županija</t>
  </si>
  <si>
    <t>Oznaka za odjel</t>
  </si>
  <si>
    <t>Ekonomist  (060724) 4 g.</t>
  </si>
  <si>
    <t>Tehničar za mehatroniku  (041524) 4 g.</t>
  </si>
  <si>
    <t>Tehničar za računalstvo  (041624) 4 g.</t>
  </si>
  <si>
    <t>Prodavač  (060923) IG 3 g.</t>
  </si>
  <si>
    <t>Agrotehničar  (330624) 4 g.</t>
  </si>
  <si>
    <t>Prodavač  (060923) IG 3 g. (Srednja škola "Ivan Seljanec" Križevci)</t>
  </si>
  <si>
    <t>Tehničar cestovnog prometa (140204) 4 g. (Srednja škola "Ivan Seljanec" Križevci)</t>
  </si>
  <si>
    <t>Automehaničar - JMO (014253) 3 g. (Srednja škola "Ivan Seljanec" Križevci)</t>
  </si>
  <si>
    <t>Krojač - JMO (222153) 3 g. (Srednja škola "Ivan Seljanec" Križevci)</t>
  </si>
  <si>
    <t>Strojobravar - JMO (013553) 3 g. (Srednja škola "Ivan Seljanec" Križevci)</t>
  </si>
  <si>
    <t>Zidar (133133) 3 g. (Srednja škola "Ivan Seljanec" Križevci)</t>
  </si>
  <si>
    <t>u školskoj godini 2018./2019.</t>
  </si>
  <si>
    <t>KOPRIVNIČKO-KRIŽEVAČKA ŽUPANIJA</t>
  </si>
  <si>
    <t>REZULTATI UPISA U PRVI RAZRED SREDNJIH ŠKOLA 13.7.2018. (prvi upisni rok)</t>
  </si>
  <si>
    <t>a</t>
  </si>
  <si>
    <t>Razredni odjeli (plan početno stanje po Odluci)</t>
  </si>
  <si>
    <t>Učenici (plan početno stanje po Odluci)</t>
  </si>
  <si>
    <t>Razredni odjeli - prema ljestvicama poretka 13.7.</t>
  </si>
  <si>
    <t>Okvirni broj slobodnih upisnih mjesta s datumom 20.7.</t>
  </si>
  <si>
    <t>Učenici broj prema ljestvicama poretka 13.7.</t>
  </si>
  <si>
    <t>Razredni odjeli - upisano s datumom 20.7.</t>
  </si>
  <si>
    <t>Učenici broj upisano s datumom 20.7.</t>
  </si>
  <si>
    <t>Razredni odjeli (konačno, unijeti promjenu ukoliko je ima)</t>
  </si>
  <si>
    <t>Oznaka za odjel (konačno, unijeti promjenu ukoliko je ima)</t>
  </si>
  <si>
    <t>Učenici (konačno, unijeti promjenu ukoliko je ima)</t>
  </si>
  <si>
    <t>* ukoliko je nastalo odstupanje od početnog plana upisa prema Odluci, u stupce 4, 5 i 6 unesite promjenu, a u stupce 7 i 8 broj upisanih razrednih odjela i učenika na prvom upisnom roku, ostatak tablice ( stupce 9 - 11) popunjavate 20.7. i dostavljate na barbara.domovic@kckzz.hr</t>
  </si>
  <si>
    <t xml:space="preserve">Obrada: Upravni odjel za obrazovanje, kulturu, znanost, sport i nacionalne manjine sukladno podacima ravnatelja škola
</t>
  </si>
  <si>
    <t>Koprivnica, 13.7.2018.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</si>
</sst>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9"/>
      <name val="Arial"/>
      <family val="2"/>
      <charset val="238"/>
    </font>
    <font>
      <b/>
      <sz val="10.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0" fontId="6" fillId="0" borderId="0" xfId="2" applyFont="1" applyFill="1" applyAlignment="1">
      <alignment horizontal="center" vertical="center"/>
    </xf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5" borderId="1" xfId="1" applyFont="1" applyFill="1" applyBorder="1" applyAlignment="1">
      <alignment horizontal="center" vertical="center" textRotation="90" wrapText="1"/>
    </xf>
    <xf numFmtId="2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5" borderId="1" xfId="1" applyFont="1" applyFill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 textRotation="255" wrapText="1"/>
    </xf>
    <xf numFmtId="0" fontId="3" fillId="6" borderId="1" xfId="0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</cellXfs>
  <cellStyles count="3">
    <cellStyle name="Normal_ZUPANIJE" xfId="2"/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preadsheetLight Office2013">
  <a:themeElements>
    <a:clrScheme name="SpreadsheetLight Office201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preadsheetLight Office2013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preadsheetLight Office2013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80" workbookViewId="0">
      <selection activeCell="A3" sqref="A3:I3"/>
    </sheetView>
  </sheetViews>
  <sheetFormatPr defaultRowHeight="15" x14ac:dyDescent="0.25"/>
  <cols>
    <col min="1" max="1" width="35" style="1" customWidth="1"/>
    <col min="2" max="2" width="6.140625" style="2" customWidth="1"/>
    <col min="3" max="3" width="5.42578125" style="1" customWidth="1"/>
    <col min="4" max="4" width="7.42578125" style="1" bestFit="1" customWidth="1"/>
    <col min="5" max="7" width="7.42578125" style="1" hidden="1" customWidth="1"/>
    <col min="8" max="9" width="7.42578125" style="1" customWidth="1"/>
    <col min="10" max="10" width="7.42578125" style="1" hidden="1" customWidth="1"/>
    <col min="11" max="11" width="9.7109375" style="1" hidden="1" customWidth="1"/>
    <col min="12" max="12" width="7.42578125" style="1" hidden="1" customWidth="1"/>
  </cols>
  <sheetData>
    <row r="1" spans="1:12" ht="15.75" customHeight="1" x14ac:dyDescent="0.25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4"/>
      <c r="K1" s="24"/>
      <c r="L1"/>
    </row>
    <row r="2" spans="1:12" ht="38.25" customHeight="1" x14ac:dyDescent="0.25">
      <c r="A2" s="29" t="s">
        <v>95</v>
      </c>
      <c r="B2" s="29"/>
      <c r="C2" s="29"/>
      <c r="D2" s="29"/>
      <c r="E2" s="29"/>
      <c r="F2" s="29"/>
      <c r="G2" s="29"/>
      <c r="H2" s="29"/>
      <c r="I2" s="29"/>
      <c r="J2" s="24"/>
      <c r="K2" s="24"/>
      <c r="L2"/>
    </row>
    <row r="3" spans="1:12" ht="15.75" x14ac:dyDescent="0.25">
      <c r="A3" s="25" t="s">
        <v>93</v>
      </c>
      <c r="B3" s="25"/>
      <c r="C3" s="25"/>
      <c r="D3" s="25"/>
      <c r="E3" s="25"/>
      <c r="F3" s="25"/>
      <c r="G3" s="25"/>
      <c r="H3" s="25"/>
      <c r="I3" s="25"/>
      <c r="J3" s="24"/>
      <c r="K3" s="24"/>
      <c r="L3"/>
    </row>
    <row r="5" spans="1:12" ht="261" x14ac:dyDescent="0.25">
      <c r="A5" s="3" t="s">
        <v>0</v>
      </c>
      <c r="B5" s="14" t="s">
        <v>97</v>
      </c>
      <c r="C5" s="14" t="s">
        <v>81</v>
      </c>
      <c r="D5" s="14" t="s">
        <v>98</v>
      </c>
      <c r="E5" s="4" t="s">
        <v>104</v>
      </c>
      <c r="F5" s="4" t="s">
        <v>105</v>
      </c>
      <c r="G5" s="4" t="s">
        <v>106</v>
      </c>
      <c r="H5" s="4" t="s">
        <v>99</v>
      </c>
      <c r="I5" s="4" t="s">
        <v>101</v>
      </c>
      <c r="J5" s="4" t="s">
        <v>102</v>
      </c>
      <c r="K5" s="4" t="s">
        <v>103</v>
      </c>
      <c r="L5" s="4" t="s">
        <v>100</v>
      </c>
    </row>
    <row r="6" spans="1:12" ht="16.5" hidden="1" x14ac:dyDescent="0.25">
      <c r="A6" s="3" t="s">
        <v>96</v>
      </c>
      <c r="B6" s="21">
        <v>1</v>
      </c>
      <c r="C6" s="21">
        <v>2</v>
      </c>
      <c r="D6" s="21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3">
        <v>9</v>
      </c>
      <c r="K6" s="23">
        <v>10</v>
      </c>
      <c r="L6" s="23">
        <v>11</v>
      </c>
    </row>
    <row r="7" spans="1:12" ht="27.75" x14ac:dyDescent="0.25">
      <c r="A7" s="5" t="s">
        <v>1</v>
      </c>
      <c r="B7" s="15"/>
      <c r="C7" s="16"/>
      <c r="D7" s="16"/>
      <c r="E7" s="11"/>
      <c r="F7" s="12"/>
      <c r="G7" s="12"/>
      <c r="H7" s="11"/>
      <c r="I7" s="12"/>
      <c r="J7" s="11"/>
      <c r="K7" s="12"/>
      <c r="L7" s="12"/>
    </row>
    <row r="8" spans="1:12" x14ac:dyDescent="0.25">
      <c r="A8" s="7" t="s">
        <v>2</v>
      </c>
      <c r="B8" s="15"/>
      <c r="C8" s="16"/>
      <c r="D8" s="16"/>
      <c r="E8" s="11"/>
      <c r="F8" s="12"/>
      <c r="G8" s="12"/>
      <c r="H8" s="11"/>
      <c r="I8" s="12"/>
      <c r="J8" s="11"/>
      <c r="K8" s="12"/>
      <c r="L8" s="12"/>
    </row>
    <row r="9" spans="1:12" x14ac:dyDescent="0.25">
      <c r="A9" s="6" t="s">
        <v>3</v>
      </c>
      <c r="B9" s="15">
        <v>2</v>
      </c>
      <c r="C9" s="16"/>
      <c r="D9" s="16">
        <v>42</v>
      </c>
      <c r="E9" s="19">
        <v>2</v>
      </c>
      <c r="F9" s="20"/>
      <c r="G9" s="20">
        <v>42</v>
      </c>
      <c r="H9" s="19">
        <v>2</v>
      </c>
      <c r="I9" s="20">
        <v>32</v>
      </c>
      <c r="J9" s="19"/>
      <c r="K9" s="20"/>
      <c r="L9" s="20"/>
    </row>
    <row r="10" spans="1:12" ht="24.75" x14ac:dyDescent="0.25">
      <c r="A10" s="8" t="s">
        <v>4</v>
      </c>
      <c r="B10" s="17">
        <f>SUM(B9)</f>
        <v>2</v>
      </c>
      <c r="C10" s="16"/>
      <c r="D10" s="18">
        <f>SUM(D9)</f>
        <v>42</v>
      </c>
      <c r="E10" s="9">
        <f>SUM(E9)</f>
        <v>2</v>
      </c>
      <c r="F10" s="13"/>
      <c r="G10" s="8">
        <f>SUM(G9)</f>
        <v>42</v>
      </c>
      <c r="H10" s="9">
        <f>H9</f>
        <v>2</v>
      </c>
      <c r="I10" s="8">
        <f>I9</f>
        <v>32</v>
      </c>
      <c r="J10" s="9">
        <f>J9</f>
        <v>0</v>
      </c>
      <c r="K10" s="8">
        <f>K9</f>
        <v>0</v>
      </c>
      <c r="L10" s="8">
        <f>L9</f>
        <v>0</v>
      </c>
    </row>
    <row r="11" spans="1:12" x14ac:dyDescent="0.25">
      <c r="A11" s="7" t="s">
        <v>5</v>
      </c>
      <c r="B11" s="15"/>
      <c r="C11" s="16"/>
      <c r="D11" s="16"/>
      <c r="E11" s="19"/>
      <c r="F11" s="20"/>
      <c r="G11" s="20"/>
      <c r="H11" s="19"/>
      <c r="I11" s="20"/>
      <c r="J11" s="19"/>
      <c r="K11" s="20"/>
      <c r="L11" s="20"/>
    </row>
    <row r="12" spans="1:12" x14ac:dyDescent="0.25">
      <c r="A12" s="6" t="s">
        <v>82</v>
      </c>
      <c r="B12" s="15">
        <v>1</v>
      </c>
      <c r="C12" s="16"/>
      <c r="D12" s="16">
        <v>21</v>
      </c>
      <c r="E12" s="19">
        <v>1</v>
      </c>
      <c r="F12" s="20"/>
      <c r="G12" s="20">
        <v>21</v>
      </c>
      <c r="H12" s="19">
        <v>1</v>
      </c>
      <c r="I12" s="20">
        <v>16</v>
      </c>
      <c r="J12" s="19"/>
      <c r="K12" s="20"/>
      <c r="L12" s="20"/>
    </row>
    <row r="13" spans="1:12" ht="24.75" x14ac:dyDescent="0.25">
      <c r="A13" s="6" t="s">
        <v>6</v>
      </c>
      <c r="B13" s="15">
        <v>1</v>
      </c>
      <c r="C13" s="16"/>
      <c r="D13" s="16">
        <v>10</v>
      </c>
      <c r="E13" s="19">
        <v>1</v>
      </c>
      <c r="F13" s="20"/>
      <c r="G13" s="20">
        <v>10</v>
      </c>
      <c r="H13" s="19">
        <v>1</v>
      </c>
      <c r="I13" s="20">
        <v>9</v>
      </c>
      <c r="J13" s="19"/>
      <c r="K13" s="20"/>
      <c r="L13" s="20"/>
    </row>
    <row r="14" spans="1:12" x14ac:dyDescent="0.25">
      <c r="A14" s="6" t="s">
        <v>83</v>
      </c>
      <c r="B14" s="15">
        <v>1</v>
      </c>
      <c r="C14" s="16"/>
      <c r="D14" s="16">
        <v>21</v>
      </c>
      <c r="E14" s="19">
        <v>1</v>
      </c>
      <c r="F14" s="20"/>
      <c r="G14" s="20">
        <v>21</v>
      </c>
      <c r="H14" s="19">
        <v>1</v>
      </c>
      <c r="I14" s="20">
        <v>21</v>
      </c>
      <c r="J14" s="19"/>
      <c r="K14" s="20"/>
      <c r="L14" s="20"/>
    </row>
    <row r="15" spans="1:12" x14ac:dyDescent="0.25">
      <c r="A15" s="6" t="s">
        <v>84</v>
      </c>
      <c r="B15" s="15">
        <v>1</v>
      </c>
      <c r="C15" s="16"/>
      <c r="D15" s="16">
        <v>21</v>
      </c>
      <c r="E15" s="19">
        <v>1</v>
      </c>
      <c r="F15" s="20"/>
      <c r="G15" s="20">
        <v>21</v>
      </c>
      <c r="H15" s="19">
        <v>1</v>
      </c>
      <c r="I15" s="20">
        <v>21</v>
      </c>
      <c r="J15" s="19"/>
      <c r="K15" s="20"/>
      <c r="L15" s="20"/>
    </row>
    <row r="16" spans="1:12" x14ac:dyDescent="0.25">
      <c r="A16" s="6" t="s">
        <v>7</v>
      </c>
      <c r="B16" s="15">
        <v>1</v>
      </c>
      <c r="C16" s="16"/>
      <c r="D16" s="16">
        <v>21</v>
      </c>
      <c r="E16" s="19">
        <v>1</v>
      </c>
      <c r="F16" s="20"/>
      <c r="G16" s="20">
        <v>21</v>
      </c>
      <c r="H16" s="19">
        <v>1</v>
      </c>
      <c r="I16" s="20">
        <v>21</v>
      </c>
      <c r="J16" s="19"/>
      <c r="K16" s="20"/>
      <c r="L16" s="20"/>
    </row>
    <row r="17" spans="1:12" x14ac:dyDescent="0.25">
      <c r="A17" s="6" t="s">
        <v>8</v>
      </c>
      <c r="B17" s="15">
        <v>0.42857142857000002</v>
      </c>
      <c r="C17" s="16" t="s">
        <v>9</v>
      </c>
      <c r="D17" s="16">
        <v>9</v>
      </c>
      <c r="E17" s="19">
        <v>0.42857142857000002</v>
      </c>
      <c r="F17" s="20" t="s">
        <v>9</v>
      </c>
      <c r="G17" s="20">
        <v>9</v>
      </c>
      <c r="H17" s="19">
        <v>0.5</v>
      </c>
      <c r="I17" s="20">
        <v>9</v>
      </c>
      <c r="J17" s="19"/>
      <c r="K17" s="20"/>
      <c r="L17" s="20"/>
    </row>
    <row r="18" spans="1:12" ht="24.75" x14ac:dyDescent="0.25">
      <c r="A18" s="6" t="s">
        <v>10</v>
      </c>
      <c r="B18" s="15">
        <v>0.28571428571000002</v>
      </c>
      <c r="C18" s="16" t="s">
        <v>9</v>
      </c>
      <c r="D18" s="16">
        <v>6</v>
      </c>
      <c r="E18" s="19">
        <v>0.28571428571000002</v>
      </c>
      <c r="F18" s="20" t="s">
        <v>9</v>
      </c>
      <c r="G18" s="20">
        <v>6</v>
      </c>
      <c r="H18" s="19">
        <v>0.33</v>
      </c>
      <c r="I18" s="20">
        <v>6</v>
      </c>
      <c r="J18" s="19"/>
      <c r="K18" s="20"/>
      <c r="L18" s="20"/>
    </row>
    <row r="19" spans="1:12" x14ac:dyDescent="0.25">
      <c r="A19" s="6" t="s">
        <v>11</v>
      </c>
      <c r="B19" s="15">
        <v>0.28571428571000002</v>
      </c>
      <c r="C19" s="16" t="s">
        <v>9</v>
      </c>
      <c r="D19" s="16">
        <v>6</v>
      </c>
      <c r="E19" s="19">
        <v>0.28571428571000002</v>
      </c>
      <c r="F19" s="20" t="s">
        <v>9</v>
      </c>
      <c r="G19" s="20">
        <v>6</v>
      </c>
      <c r="H19" s="19">
        <v>0.17</v>
      </c>
      <c r="I19" s="20">
        <v>3</v>
      </c>
      <c r="J19" s="19"/>
      <c r="K19" s="20"/>
      <c r="L19" s="20"/>
    </row>
    <row r="20" spans="1:12" ht="24.75" x14ac:dyDescent="0.25">
      <c r="A20" s="6" t="s">
        <v>12</v>
      </c>
      <c r="B20" s="15">
        <v>0.38095238095</v>
      </c>
      <c r="C20" s="16" t="s">
        <v>13</v>
      </c>
      <c r="D20" s="16">
        <v>8</v>
      </c>
      <c r="E20" s="19">
        <v>0.38095238095</v>
      </c>
      <c r="F20" s="20" t="s">
        <v>13</v>
      </c>
      <c r="G20" s="20">
        <v>8</v>
      </c>
      <c r="H20" s="19">
        <v>0.4</v>
      </c>
      <c r="I20" s="20">
        <v>8</v>
      </c>
      <c r="J20" s="19"/>
      <c r="K20" s="20"/>
      <c r="L20" s="20"/>
    </row>
    <row r="21" spans="1:12" ht="24.75" x14ac:dyDescent="0.25">
      <c r="A21" s="6" t="s">
        <v>14</v>
      </c>
      <c r="B21" s="15">
        <v>0.28571428571000002</v>
      </c>
      <c r="C21" s="16" t="s">
        <v>13</v>
      </c>
      <c r="D21" s="16">
        <v>6</v>
      </c>
      <c r="E21" s="19">
        <v>0.28571428571000002</v>
      </c>
      <c r="F21" s="20" t="s">
        <v>13</v>
      </c>
      <c r="G21" s="20">
        <v>6</v>
      </c>
      <c r="H21" s="19">
        <v>0.25</v>
      </c>
      <c r="I21" s="20">
        <v>5</v>
      </c>
      <c r="J21" s="19"/>
      <c r="K21" s="20"/>
      <c r="L21" s="20"/>
    </row>
    <row r="22" spans="1:12" x14ac:dyDescent="0.25">
      <c r="A22" s="6" t="s">
        <v>15</v>
      </c>
      <c r="B22" s="15">
        <v>0.33333333332999998</v>
      </c>
      <c r="C22" s="16" t="s">
        <v>13</v>
      </c>
      <c r="D22" s="16">
        <v>7</v>
      </c>
      <c r="E22" s="19">
        <v>0.33333333332999998</v>
      </c>
      <c r="F22" s="20" t="s">
        <v>13</v>
      </c>
      <c r="G22" s="20">
        <v>7</v>
      </c>
      <c r="H22" s="19">
        <v>0.35</v>
      </c>
      <c r="I22" s="20">
        <v>7</v>
      </c>
      <c r="J22" s="19"/>
      <c r="K22" s="20"/>
      <c r="L22" s="20"/>
    </row>
    <row r="23" spans="1:12" x14ac:dyDescent="0.25">
      <c r="A23" s="6" t="s">
        <v>16</v>
      </c>
      <c r="B23" s="15">
        <v>0.57142857142000003</v>
      </c>
      <c r="C23" s="16" t="s">
        <v>17</v>
      </c>
      <c r="D23" s="16">
        <v>12</v>
      </c>
      <c r="E23" s="19">
        <v>0.57142857142000003</v>
      </c>
      <c r="F23" s="20" t="s">
        <v>17</v>
      </c>
      <c r="G23" s="20">
        <v>12</v>
      </c>
      <c r="H23" s="19">
        <v>0.56999999999999995</v>
      </c>
      <c r="I23" s="20">
        <v>12</v>
      </c>
      <c r="J23" s="19"/>
      <c r="K23" s="20"/>
      <c r="L23" s="20"/>
    </row>
    <row r="24" spans="1:12" x14ac:dyDescent="0.25">
      <c r="A24" s="6" t="s">
        <v>18</v>
      </c>
      <c r="B24" s="15">
        <v>0.42857142857000002</v>
      </c>
      <c r="C24" s="16" t="s">
        <v>17</v>
      </c>
      <c r="D24" s="16">
        <v>9</v>
      </c>
      <c r="E24" s="19">
        <v>0.42857142857000002</v>
      </c>
      <c r="F24" s="20" t="s">
        <v>17</v>
      </c>
      <c r="G24" s="20">
        <v>9</v>
      </c>
      <c r="H24" s="19">
        <v>0.43</v>
      </c>
      <c r="I24" s="20">
        <v>9</v>
      </c>
      <c r="J24" s="19"/>
      <c r="K24" s="20"/>
      <c r="L24" s="20"/>
    </row>
    <row r="25" spans="1:12" x14ac:dyDescent="0.25">
      <c r="A25" s="6" t="s">
        <v>77</v>
      </c>
      <c r="B25" s="15">
        <v>0.33333333332999998</v>
      </c>
      <c r="C25" s="16" t="s">
        <v>20</v>
      </c>
      <c r="D25" s="16">
        <v>7</v>
      </c>
      <c r="E25" s="19">
        <v>0.33333333332999998</v>
      </c>
      <c r="F25" s="20" t="s">
        <v>20</v>
      </c>
      <c r="G25" s="20">
        <v>7</v>
      </c>
      <c r="H25" s="19">
        <v>0.3</v>
      </c>
      <c r="I25" s="20">
        <v>6</v>
      </c>
      <c r="J25" s="19"/>
      <c r="K25" s="20"/>
      <c r="L25" s="20"/>
    </row>
    <row r="26" spans="1:12" x14ac:dyDescent="0.25">
      <c r="A26" s="6" t="s">
        <v>78</v>
      </c>
      <c r="B26" s="15">
        <v>0.66666666665999996</v>
      </c>
      <c r="C26" s="16" t="s">
        <v>20</v>
      </c>
      <c r="D26" s="16">
        <v>14</v>
      </c>
      <c r="E26" s="19">
        <v>0.66666666665999996</v>
      </c>
      <c r="F26" s="20" t="s">
        <v>20</v>
      </c>
      <c r="G26" s="20">
        <v>14</v>
      </c>
      <c r="H26" s="19">
        <v>0.7</v>
      </c>
      <c r="I26" s="20">
        <v>14</v>
      </c>
      <c r="J26" s="19"/>
      <c r="K26" s="20"/>
      <c r="L26" s="20"/>
    </row>
    <row r="27" spans="1:12" x14ac:dyDescent="0.25">
      <c r="A27" s="7" t="s">
        <v>26</v>
      </c>
      <c r="B27" s="17">
        <f>SUM(B12:B26)</f>
        <v>8.99999999996</v>
      </c>
      <c r="C27" s="16"/>
      <c r="D27" s="18">
        <f>SUM(D12:D26)</f>
        <v>178</v>
      </c>
      <c r="E27" s="9">
        <f>SUM(E12:E26)</f>
        <v>8.99999999996</v>
      </c>
      <c r="F27" s="13"/>
      <c r="G27" s="8">
        <f t="shared" ref="G27:L27" si="0">SUM(G12:G26)</f>
        <v>178</v>
      </c>
      <c r="H27" s="9">
        <f t="shared" si="0"/>
        <v>9</v>
      </c>
      <c r="I27" s="8">
        <f t="shared" si="0"/>
        <v>167</v>
      </c>
      <c r="J27" s="9">
        <f t="shared" si="0"/>
        <v>0</v>
      </c>
      <c r="K27" s="8">
        <f t="shared" si="0"/>
        <v>0</v>
      </c>
      <c r="L27" s="8">
        <f t="shared" si="0"/>
        <v>0</v>
      </c>
    </row>
    <row r="28" spans="1:12" x14ac:dyDescent="0.25">
      <c r="A28" s="7" t="s">
        <v>27</v>
      </c>
      <c r="B28" s="15"/>
      <c r="C28" s="16"/>
      <c r="D28" s="16"/>
      <c r="E28" s="19"/>
      <c r="F28" s="20"/>
      <c r="G28" s="20"/>
      <c r="H28" s="19"/>
      <c r="I28" s="20"/>
      <c r="J28" s="19"/>
      <c r="K28" s="20"/>
      <c r="L28" s="20"/>
    </row>
    <row r="29" spans="1:12" x14ac:dyDescent="0.25">
      <c r="A29" s="6" t="s">
        <v>28</v>
      </c>
      <c r="B29" s="15">
        <v>1</v>
      </c>
      <c r="C29" s="16"/>
      <c r="D29" s="16">
        <v>21</v>
      </c>
      <c r="E29" s="19">
        <v>1</v>
      </c>
      <c r="F29" s="20"/>
      <c r="G29" s="20">
        <v>21</v>
      </c>
      <c r="H29" s="19">
        <v>1</v>
      </c>
      <c r="I29" s="20">
        <v>21</v>
      </c>
      <c r="J29" s="19"/>
      <c r="K29" s="20"/>
      <c r="L29" s="20"/>
    </row>
    <row r="30" spans="1:12" x14ac:dyDescent="0.25">
      <c r="A30" s="6" t="s">
        <v>3</v>
      </c>
      <c r="B30" s="15">
        <v>4</v>
      </c>
      <c r="C30" s="16"/>
      <c r="D30" s="16">
        <v>84</v>
      </c>
      <c r="E30" s="19">
        <v>4</v>
      </c>
      <c r="F30" s="20"/>
      <c r="G30" s="20">
        <v>84</v>
      </c>
      <c r="H30" s="19">
        <v>4</v>
      </c>
      <c r="I30" s="20">
        <v>83</v>
      </c>
      <c r="J30" s="19"/>
      <c r="K30" s="20"/>
      <c r="L30" s="20"/>
    </row>
    <row r="31" spans="1:12" ht="24.75" x14ac:dyDescent="0.25">
      <c r="A31" s="6" t="s">
        <v>29</v>
      </c>
      <c r="B31" s="15">
        <v>1</v>
      </c>
      <c r="C31" s="16"/>
      <c r="D31" s="16">
        <v>21</v>
      </c>
      <c r="E31" s="19">
        <v>1</v>
      </c>
      <c r="F31" s="20"/>
      <c r="G31" s="20">
        <v>21</v>
      </c>
      <c r="H31" s="19">
        <v>1</v>
      </c>
      <c r="I31" s="20">
        <v>15</v>
      </c>
      <c r="J31" s="19"/>
      <c r="K31" s="20"/>
      <c r="L31" s="20"/>
    </row>
    <row r="32" spans="1:12" ht="24.75" x14ac:dyDescent="0.25">
      <c r="A32" s="6" t="s">
        <v>30</v>
      </c>
      <c r="B32" s="15">
        <v>1</v>
      </c>
      <c r="C32" s="16"/>
      <c r="D32" s="16">
        <v>21</v>
      </c>
      <c r="E32" s="19">
        <v>1</v>
      </c>
      <c r="F32" s="20"/>
      <c r="G32" s="20">
        <v>21</v>
      </c>
      <c r="H32" s="19">
        <v>1</v>
      </c>
      <c r="I32" s="20">
        <v>21</v>
      </c>
      <c r="J32" s="19"/>
      <c r="K32" s="20"/>
      <c r="L32" s="20"/>
    </row>
    <row r="33" spans="1:12" ht="24.75" x14ac:dyDescent="0.25">
      <c r="A33" s="7" t="s">
        <v>31</v>
      </c>
      <c r="B33" s="17">
        <f>SUM(B29:B32)</f>
        <v>7</v>
      </c>
      <c r="C33" s="16"/>
      <c r="D33" s="18">
        <f>SUM(D29:D32)</f>
        <v>147</v>
      </c>
      <c r="E33" s="9">
        <f>SUM(E29:E32)</f>
        <v>7</v>
      </c>
      <c r="F33" s="13"/>
      <c r="G33" s="8">
        <f>SUM(G29:G32)</f>
        <v>147</v>
      </c>
      <c r="H33" s="9">
        <f t="shared" ref="H33:L33" si="1">SUM(H29:H32)</f>
        <v>7</v>
      </c>
      <c r="I33" s="8">
        <f t="shared" si="1"/>
        <v>140</v>
      </c>
      <c r="J33" s="9">
        <f t="shared" si="1"/>
        <v>0</v>
      </c>
      <c r="K33" s="8">
        <f t="shared" si="1"/>
        <v>0</v>
      </c>
      <c r="L33" s="8">
        <f t="shared" si="1"/>
        <v>0</v>
      </c>
    </row>
    <row r="34" spans="1:12" x14ac:dyDescent="0.25">
      <c r="A34" s="7" t="s">
        <v>32</v>
      </c>
      <c r="B34" s="15"/>
      <c r="C34" s="16"/>
      <c r="D34" s="16"/>
      <c r="E34" s="19"/>
      <c r="F34" s="20"/>
      <c r="G34" s="20"/>
      <c r="H34" s="19"/>
      <c r="I34" s="20"/>
      <c r="J34" s="19"/>
      <c r="K34" s="20"/>
      <c r="L34" s="20"/>
    </row>
    <row r="35" spans="1:12" x14ac:dyDescent="0.25">
      <c r="A35" s="6" t="s">
        <v>33</v>
      </c>
      <c r="B35" s="15">
        <v>1</v>
      </c>
      <c r="C35" s="16"/>
      <c r="D35" s="16">
        <v>21</v>
      </c>
      <c r="E35" s="19">
        <v>1</v>
      </c>
      <c r="F35" s="20"/>
      <c r="G35" s="20">
        <v>21</v>
      </c>
      <c r="H35" s="19">
        <v>1</v>
      </c>
      <c r="I35" s="20">
        <v>21</v>
      </c>
      <c r="J35" s="19"/>
      <c r="K35" s="20"/>
      <c r="L35" s="20"/>
    </row>
    <row r="36" spans="1:12" ht="24.75" x14ac:dyDescent="0.25">
      <c r="A36" s="6" t="s">
        <v>47</v>
      </c>
      <c r="B36" s="15">
        <v>1</v>
      </c>
      <c r="C36" s="16"/>
      <c r="D36" s="16">
        <v>5</v>
      </c>
      <c r="E36" s="19">
        <v>1</v>
      </c>
      <c r="F36" s="20"/>
      <c r="G36" s="20">
        <v>5</v>
      </c>
      <c r="H36" s="19">
        <v>1</v>
      </c>
      <c r="I36" s="20">
        <v>0</v>
      </c>
      <c r="J36" s="19"/>
      <c r="K36" s="20"/>
      <c r="L36" s="20"/>
    </row>
    <row r="37" spans="1:12" x14ac:dyDescent="0.25">
      <c r="A37" s="6" t="s">
        <v>84</v>
      </c>
      <c r="B37" s="15">
        <v>1</v>
      </c>
      <c r="C37" s="16"/>
      <c r="D37" s="16">
        <v>21</v>
      </c>
      <c r="E37" s="19">
        <v>1</v>
      </c>
      <c r="F37" s="20"/>
      <c r="G37" s="20">
        <v>21</v>
      </c>
      <c r="H37" s="19">
        <v>1</v>
      </c>
      <c r="I37" s="20">
        <v>20</v>
      </c>
      <c r="J37" s="19"/>
      <c r="K37" s="20"/>
      <c r="L37" s="20"/>
    </row>
    <row r="38" spans="1:12" x14ac:dyDescent="0.25">
      <c r="A38" s="6" t="s">
        <v>34</v>
      </c>
      <c r="B38" s="15">
        <v>0.33333333332999998</v>
      </c>
      <c r="C38" s="16" t="s">
        <v>36</v>
      </c>
      <c r="D38" s="16">
        <v>7</v>
      </c>
      <c r="E38" s="19">
        <v>0.33333333332999998</v>
      </c>
      <c r="F38" s="20" t="s">
        <v>36</v>
      </c>
      <c r="G38" s="20">
        <v>7</v>
      </c>
      <c r="H38" s="19">
        <v>0.33333333332999998</v>
      </c>
      <c r="I38" s="20">
        <v>7</v>
      </c>
      <c r="J38" s="19"/>
      <c r="K38" s="20"/>
      <c r="L38" s="20"/>
    </row>
    <row r="39" spans="1:12" x14ac:dyDescent="0.25">
      <c r="A39" s="6" t="s">
        <v>22</v>
      </c>
      <c r="B39" s="15">
        <v>0.33333333332999998</v>
      </c>
      <c r="C39" s="16" t="s">
        <v>36</v>
      </c>
      <c r="D39" s="16">
        <v>7</v>
      </c>
      <c r="E39" s="19">
        <v>0.33333333332999998</v>
      </c>
      <c r="F39" s="20" t="s">
        <v>36</v>
      </c>
      <c r="G39" s="20">
        <v>7</v>
      </c>
      <c r="H39" s="19">
        <v>0.33333333332999998</v>
      </c>
      <c r="I39" s="20">
        <v>7</v>
      </c>
      <c r="J39" s="19"/>
      <c r="K39" s="20"/>
      <c r="L39" s="20"/>
    </row>
    <row r="40" spans="1:12" x14ac:dyDescent="0.25">
      <c r="A40" s="6" t="s">
        <v>15</v>
      </c>
      <c r="B40" s="15">
        <v>0.33333333332999998</v>
      </c>
      <c r="C40" s="16" t="s">
        <v>36</v>
      </c>
      <c r="D40" s="16">
        <v>7</v>
      </c>
      <c r="E40" s="19">
        <v>0.33333333332999998</v>
      </c>
      <c r="F40" s="20" t="s">
        <v>36</v>
      </c>
      <c r="G40" s="20">
        <v>7</v>
      </c>
      <c r="H40" s="19">
        <v>0.33333333332999998</v>
      </c>
      <c r="I40" s="20">
        <v>7</v>
      </c>
      <c r="J40" s="19"/>
      <c r="K40" s="20"/>
      <c r="L40" s="20"/>
    </row>
    <row r="41" spans="1:12" x14ac:dyDescent="0.25">
      <c r="A41" s="6" t="s">
        <v>23</v>
      </c>
      <c r="B41" s="15">
        <v>0.33333333332999998</v>
      </c>
      <c r="C41" s="16" t="s">
        <v>37</v>
      </c>
      <c r="D41" s="16">
        <v>7</v>
      </c>
      <c r="E41" s="19">
        <v>0.33333333332999998</v>
      </c>
      <c r="F41" s="20" t="s">
        <v>37</v>
      </c>
      <c r="G41" s="20">
        <v>7</v>
      </c>
      <c r="H41" s="19">
        <v>0.33333333332999998</v>
      </c>
      <c r="I41" s="20">
        <v>7</v>
      </c>
      <c r="J41" s="19"/>
      <c r="K41" s="20"/>
      <c r="L41" s="20"/>
    </row>
    <row r="42" spans="1:12" x14ac:dyDescent="0.25">
      <c r="A42" s="6" t="s">
        <v>38</v>
      </c>
      <c r="B42" s="15">
        <v>0.33333333332999998</v>
      </c>
      <c r="C42" s="16" t="s">
        <v>37</v>
      </c>
      <c r="D42" s="16">
        <v>7</v>
      </c>
      <c r="E42" s="19">
        <v>0.33333333332999998</v>
      </c>
      <c r="F42" s="20" t="s">
        <v>37</v>
      </c>
      <c r="G42" s="20">
        <v>7</v>
      </c>
      <c r="H42" s="19">
        <v>0.33333333332999998</v>
      </c>
      <c r="I42" s="20">
        <v>7</v>
      </c>
      <c r="J42" s="19"/>
      <c r="K42" s="20"/>
      <c r="L42" s="20"/>
    </row>
    <row r="43" spans="1:12" x14ac:dyDescent="0.25">
      <c r="A43" s="6" t="s">
        <v>24</v>
      </c>
      <c r="B43" s="15">
        <v>0.33333333332999998</v>
      </c>
      <c r="C43" s="16" t="s">
        <v>37</v>
      </c>
      <c r="D43" s="16">
        <v>7</v>
      </c>
      <c r="E43" s="19">
        <v>0.33333333332999998</v>
      </c>
      <c r="F43" s="20" t="s">
        <v>37</v>
      </c>
      <c r="G43" s="20">
        <v>7</v>
      </c>
      <c r="H43" s="19">
        <v>0.33333333332999998</v>
      </c>
      <c r="I43" s="20">
        <v>7</v>
      </c>
      <c r="J43" s="19"/>
      <c r="K43" s="20"/>
      <c r="L43" s="20"/>
    </row>
    <row r="44" spans="1:12" ht="24.75" x14ac:dyDescent="0.25">
      <c r="A44" s="6" t="s">
        <v>14</v>
      </c>
      <c r="B44" s="15">
        <v>0.33333333332999998</v>
      </c>
      <c r="C44" s="16" t="s">
        <v>35</v>
      </c>
      <c r="D44" s="16">
        <v>7</v>
      </c>
      <c r="E44" s="19">
        <v>0.33333333332999998</v>
      </c>
      <c r="F44" s="20" t="s">
        <v>35</v>
      </c>
      <c r="G44" s="20">
        <v>7</v>
      </c>
      <c r="H44" s="19">
        <v>0.33333333332999998</v>
      </c>
      <c r="I44" s="20">
        <v>7</v>
      </c>
      <c r="J44" s="19"/>
      <c r="K44" s="20"/>
      <c r="L44" s="20"/>
    </row>
    <row r="45" spans="1:12" x14ac:dyDescent="0.25">
      <c r="A45" s="6" t="s">
        <v>49</v>
      </c>
      <c r="B45" s="15">
        <v>0.33333333332999998</v>
      </c>
      <c r="C45" s="16" t="s">
        <v>35</v>
      </c>
      <c r="D45" s="16">
        <v>7</v>
      </c>
      <c r="E45" s="19">
        <v>0.33333333332999998</v>
      </c>
      <c r="F45" s="20" t="s">
        <v>35</v>
      </c>
      <c r="G45" s="20">
        <v>7</v>
      </c>
      <c r="H45" s="19">
        <v>0.33333333332999998</v>
      </c>
      <c r="I45" s="20">
        <v>4</v>
      </c>
      <c r="J45" s="19"/>
      <c r="K45" s="20"/>
      <c r="L45" s="20"/>
    </row>
    <row r="46" spans="1:12" x14ac:dyDescent="0.25">
      <c r="A46" s="6" t="s">
        <v>39</v>
      </c>
      <c r="B46" s="15">
        <v>0.33333333332999998</v>
      </c>
      <c r="C46" s="16" t="s">
        <v>35</v>
      </c>
      <c r="D46" s="16">
        <v>7</v>
      </c>
      <c r="E46" s="19">
        <v>0.33333333332999998</v>
      </c>
      <c r="F46" s="20" t="s">
        <v>35</v>
      </c>
      <c r="G46" s="20">
        <v>7</v>
      </c>
      <c r="H46" s="19">
        <v>0.33333333332999998</v>
      </c>
      <c r="I46" s="20">
        <v>7</v>
      </c>
      <c r="J46" s="19"/>
      <c r="K46" s="20"/>
      <c r="L46" s="20"/>
    </row>
    <row r="47" spans="1:12" x14ac:dyDescent="0.25">
      <c r="A47" s="6" t="s">
        <v>19</v>
      </c>
      <c r="B47" s="15">
        <v>0.33333333332999998</v>
      </c>
      <c r="C47" s="16" t="s">
        <v>9</v>
      </c>
      <c r="D47" s="16">
        <v>7</v>
      </c>
      <c r="E47" s="19">
        <v>0.33333333332999998</v>
      </c>
      <c r="F47" s="20" t="s">
        <v>9</v>
      </c>
      <c r="G47" s="20">
        <v>7</v>
      </c>
      <c r="H47" s="19">
        <v>0.33333333332999998</v>
      </c>
      <c r="I47" s="20">
        <v>7</v>
      </c>
      <c r="J47" s="19"/>
      <c r="K47" s="20"/>
      <c r="L47" s="20"/>
    </row>
    <row r="48" spans="1:12" x14ac:dyDescent="0.25">
      <c r="A48" s="6" t="s">
        <v>21</v>
      </c>
      <c r="B48" s="15">
        <v>0.66666666665999996</v>
      </c>
      <c r="C48" s="16" t="s">
        <v>9</v>
      </c>
      <c r="D48" s="16">
        <v>14</v>
      </c>
      <c r="E48" s="19">
        <v>0.66666666665999996</v>
      </c>
      <c r="F48" s="20" t="s">
        <v>9</v>
      </c>
      <c r="G48" s="20">
        <v>14</v>
      </c>
      <c r="H48" s="19">
        <v>0.66666666665999996</v>
      </c>
      <c r="I48" s="20">
        <v>14</v>
      </c>
      <c r="J48" s="19"/>
      <c r="K48" s="20"/>
      <c r="L48" s="20"/>
    </row>
    <row r="49" spans="1:12" x14ac:dyDescent="0.25">
      <c r="A49" s="6" t="s">
        <v>40</v>
      </c>
      <c r="B49" s="15">
        <v>0.33333333332999998</v>
      </c>
      <c r="C49" s="16" t="s">
        <v>13</v>
      </c>
      <c r="D49" s="16">
        <v>7</v>
      </c>
      <c r="E49" s="19">
        <v>0.33333333332999998</v>
      </c>
      <c r="F49" s="20" t="s">
        <v>13</v>
      </c>
      <c r="G49" s="20">
        <v>7</v>
      </c>
      <c r="H49" s="19">
        <v>0.33333333332999998</v>
      </c>
      <c r="I49" s="20">
        <v>4</v>
      </c>
      <c r="J49" s="19"/>
      <c r="K49" s="20"/>
      <c r="L49" s="20"/>
    </row>
    <row r="50" spans="1:12" x14ac:dyDescent="0.25">
      <c r="A50" s="6" t="s">
        <v>41</v>
      </c>
      <c r="B50" s="15">
        <v>0.33333333332999998</v>
      </c>
      <c r="C50" s="16" t="s">
        <v>13</v>
      </c>
      <c r="D50" s="16">
        <v>7</v>
      </c>
      <c r="E50" s="19">
        <v>0.33333333332999998</v>
      </c>
      <c r="F50" s="20" t="s">
        <v>13</v>
      </c>
      <c r="G50" s="20">
        <v>7</v>
      </c>
      <c r="H50" s="19">
        <v>0.33333333332999998</v>
      </c>
      <c r="I50" s="20">
        <v>5</v>
      </c>
      <c r="J50" s="19"/>
      <c r="K50" s="20"/>
      <c r="L50" s="20"/>
    </row>
    <row r="51" spans="1:12" x14ac:dyDescent="0.25">
      <c r="A51" s="6" t="s">
        <v>25</v>
      </c>
      <c r="B51" s="15">
        <v>0.33333333332999998</v>
      </c>
      <c r="C51" s="16" t="s">
        <v>13</v>
      </c>
      <c r="D51" s="16">
        <v>7</v>
      </c>
      <c r="E51" s="19">
        <v>0.33333333332999998</v>
      </c>
      <c r="F51" s="20" t="s">
        <v>13</v>
      </c>
      <c r="G51" s="20">
        <v>7</v>
      </c>
      <c r="H51" s="19">
        <v>0.33333333332999998</v>
      </c>
      <c r="I51" s="20">
        <v>5</v>
      </c>
      <c r="J51" s="19"/>
      <c r="K51" s="20"/>
      <c r="L51" s="20"/>
    </row>
    <row r="52" spans="1:12" x14ac:dyDescent="0.25">
      <c r="A52" s="6" t="s">
        <v>42</v>
      </c>
      <c r="B52" s="15">
        <v>0.33333333332999998</v>
      </c>
      <c r="C52" s="16" t="s">
        <v>17</v>
      </c>
      <c r="D52" s="16">
        <v>7</v>
      </c>
      <c r="E52" s="19">
        <v>0.33333333332999998</v>
      </c>
      <c r="F52" s="20" t="s">
        <v>17</v>
      </c>
      <c r="G52" s="20">
        <v>7</v>
      </c>
      <c r="H52" s="19">
        <v>0.33333333332999998</v>
      </c>
      <c r="I52" s="20">
        <v>3</v>
      </c>
      <c r="J52" s="19"/>
      <c r="K52" s="20"/>
      <c r="L52" s="20"/>
    </row>
    <row r="53" spans="1:12" x14ac:dyDescent="0.25">
      <c r="A53" s="6" t="s">
        <v>43</v>
      </c>
      <c r="B53" s="15">
        <v>0.33333333332999998</v>
      </c>
      <c r="C53" s="16" t="s">
        <v>17</v>
      </c>
      <c r="D53" s="16">
        <v>7</v>
      </c>
      <c r="E53" s="19">
        <v>0.33333333332999998</v>
      </c>
      <c r="F53" s="20" t="s">
        <v>17</v>
      </c>
      <c r="G53" s="20">
        <v>7</v>
      </c>
      <c r="H53" s="19">
        <v>0.33333333332999998</v>
      </c>
      <c r="I53" s="20">
        <v>5</v>
      </c>
      <c r="J53" s="19"/>
      <c r="K53" s="20"/>
      <c r="L53" s="20"/>
    </row>
    <row r="54" spans="1:12" x14ac:dyDescent="0.25">
      <c r="A54" s="6" t="s">
        <v>44</v>
      </c>
      <c r="B54" s="15">
        <v>0.33333333332999998</v>
      </c>
      <c r="C54" s="16" t="s">
        <v>17</v>
      </c>
      <c r="D54" s="16">
        <v>7</v>
      </c>
      <c r="E54" s="19">
        <v>0.33333333332999998</v>
      </c>
      <c r="F54" s="20" t="s">
        <v>17</v>
      </c>
      <c r="G54" s="20">
        <v>7</v>
      </c>
      <c r="H54" s="19">
        <v>0.33333333332999998</v>
      </c>
      <c r="I54" s="20">
        <v>7</v>
      </c>
      <c r="J54" s="19"/>
      <c r="K54" s="20"/>
      <c r="L54" s="20"/>
    </row>
    <row r="55" spans="1:12" x14ac:dyDescent="0.25">
      <c r="A55" s="6" t="s">
        <v>45</v>
      </c>
      <c r="B55" s="15">
        <v>0.5</v>
      </c>
      <c r="C55" s="16" t="s">
        <v>46</v>
      </c>
      <c r="D55" s="16">
        <v>5</v>
      </c>
      <c r="E55" s="19">
        <v>0.5</v>
      </c>
      <c r="F55" s="20" t="s">
        <v>46</v>
      </c>
      <c r="G55" s="20">
        <v>5</v>
      </c>
      <c r="H55" s="19">
        <v>0.5</v>
      </c>
      <c r="I55" s="20">
        <v>2</v>
      </c>
      <c r="J55" s="19"/>
      <c r="K55" s="20"/>
      <c r="L55" s="20"/>
    </row>
    <row r="56" spans="1:12" ht="24.75" x14ac:dyDescent="0.25">
      <c r="A56" s="6" t="s">
        <v>6</v>
      </c>
      <c r="B56" s="15">
        <v>0.5</v>
      </c>
      <c r="C56" s="16" t="s">
        <v>46</v>
      </c>
      <c r="D56" s="16">
        <v>5</v>
      </c>
      <c r="E56" s="19">
        <v>0.5</v>
      </c>
      <c r="F56" s="20" t="s">
        <v>46</v>
      </c>
      <c r="G56" s="20">
        <v>5</v>
      </c>
      <c r="H56" s="19">
        <v>0.5</v>
      </c>
      <c r="I56" s="20">
        <v>5</v>
      </c>
      <c r="J56" s="19"/>
      <c r="K56" s="20"/>
      <c r="L56" s="20"/>
    </row>
    <row r="57" spans="1:12" x14ac:dyDescent="0.25">
      <c r="A57" s="7" t="s">
        <v>50</v>
      </c>
      <c r="B57" s="17">
        <f>SUM(B35:B56)</f>
        <v>9.9999999999399982</v>
      </c>
      <c r="C57" s="16"/>
      <c r="D57" s="18">
        <f>SUM(D35:D56)</f>
        <v>183</v>
      </c>
      <c r="E57" s="9">
        <f>SUM(E35:E56)</f>
        <v>9.9999999999399982</v>
      </c>
      <c r="F57" s="13"/>
      <c r="G57" s="8">
        <f>SUM(G35:G56)</f>
        <v>183</v>
      </c>
      <c r="H57" s="9">
        <f t="shared" ref="H57:L57" si="2">SUM(H35:H56)</f>
        <v>9.9999999999399982</v>
      </c>
      <c r="I57" s="8">
        <f t="shared" si="2"/>
        <v>158</v>
      </c>
      <c r="J57" s="9">
        <f t="shared" si="2"/>
        <v>0</v>
      </c>
      <c r="K57" s="8">
        <f t="shared" si="2"/>
        <v>0</v>
      </c>
      <c r="L57" s="8">
        <f t="shared" si="2"/>
        <v>0</v>
      </c>
    </row>
    <row r="58" spans="1:12" x14ac:dyDescent="0.25">
      <c r="A58" s="7" t="s">
        <v>51</v>
      </c>
      <c r="B58" s="15"/>
      <c r="C58" s="16"/>
      <c r="D58" s="16"/>
      <c r="E58" s="19"/>
      <c r="F58" s="20"/>
      <c r="G58" s="20"/>
      <c r="H58" s="19"/>
      <c r="I58" s="20"/>
      <c r="J58" s="19"/>
      <c r="K58" s="20"/>
      <c r="L58" s="20"/>
    </row>
    <row r="59" spans="1:12" x14ac:dyDescent="0.25">
      <c r="A59" s="6" t="s">
        <v>82</v>
      </c>
      <c r="B59" s="15">
        <v>1</v>
      </c>
      <c r="C59" s="16"/>
      <c r="D59" s="16">
        <v>21</v>
      </c>
      <c r="E59" s="19">
        <v>1</v>
      </c>
      <c r="F59" s="20"/>
      <c r="G59" s="20">
        <v>21</v>
      </c>
      <c r="H59" s="19">
        <v>1</v>
      </c>
      <c r="I59" s="20">
        <v>21</v>
      </c>
      <c r="J59" s="19"/>
      <c r="K59" s="20"/>
      <c r="L59" s="20"/>
    </row>
    <row r="60" spans="1:12" x14ac:dyDescent="0.25">
      <c r="A60" s="6" t="s">
        <v>52</v>
      </c>
      <c r="B60" s="15">
        <v>1</v>
      </c>
      <c r="C60" s="16"/>
      <c r="D60" s="16">
        <v>21</v>
      </c>
      <c r="E60" s="19">
        <v>1</v>
      </c>
      <c r="F60" s="20"/>
      <c r="G60" s="20">
        <v>21</v>
      </c>
      <c r="H60" s="19">
        <v>1</v>
      </c>
      <c r="I60" s="20">
        <v>21</v>
      </c>
      <c r="J60" s="19"/>
      <c r="K60" s="20"/>
      <c r="L60" s="20"/>
    </row>
    <row r="61" spans="1:12" ht="24.75" x14ac:dyDescent="0.25">
      <c r="A61" s="6" t="s">
        <v>53</v>
      </c>
      <c r="B61" s="15">
        <v>1</v>
      </c>
      <c r="C61" s="16"/>
      <c r="D61" s="16">
        <v>21</v>
      </c>
      <c r="E61" s="19">
        <v>1</v>
      </c>
      <c r="F61" s="20"/>
      <c r="G61" s="20">
        <v>21</v>
      </c>
      <c r="H61" s="19">
        <v>1</v>
      </c>
      <c r="I61" s="20">
        <v>21</v>
      </c>
      <c r="J61" s="19"/>
      <c r="K61" s="20"/>
      <c r="L61" s="20"/>
    </row>
    <row r="62" spans="1:12" ht="24.75" x14ac:dyDescent="0.25">
      <c r="A62" s="6" t="s">
        <v>54</v>
      </c>
      <c r="B62" s="15">
        <v>1</v>
      </c>
      <c r="C62" s="16"/>
      <c r="D62" s="16">
        <v>21</v>
      </c>
      <c r="E62" s="19">
        <v>1</v>
      </c>
      <c r="F62" s="20"/>
      <c r="G62" s="20">
        <v>21</v>
      </c>
      <c r="H62" s="19">
        <v>1</v>
      </c>
      <c r="I62" s="20">
        <v>21</v>
      </c>
      <c r="J62" s="19"/>
      <c r="K62" s="20"/>
      <c r="L62" s="20"/>
    </row>
    <row r="63" spans="1:12" x14ac:dyDescent="0.25">
      <c r="A63" s="6" t="s">
        <v>48</v>
      </c>
      <c r="B63" s="15">
        <v>1</v>
      </c>
      <c r="C63" s="16"/>
      <c r="D63" s="16">
        <v>21</v>
      </c>
      <c r="E63" s="19">
        <v>1</v>
      </c>
      <c r="F63" s="20"/>
      <c r="G63" s="20">
        <v>21</v>
      </c>
      <c r="H63" s="19">
        <v>1</v>
      </c>
      <c r="I63" s="20">
        <v>21</v>
      </c>
      <c r="J63" s="19"/>
      <c r="K63" s="20"/>
      <c r="L63" s="20"/>
    </row>
    <row r="64" spans="1:12" ht="24.75" x14ac:dyDescent="0.25">
      <c r="A64" s="6" t="s">
        <v>55</v>
      </c>
      <c r="B64" s="15">
        <v>1</v>
      </c>
      <c r="C64" s="16"/>
      <c r="D64" s="16">
        <v>21</v>
      </c>
      <c r="E64" s="19">
        <v>1</v>
      </c>
      <c r="F64" s="20"/>
      <c r="G64" s="20">
        <v>21</v>
      </c>
      <c r="H64" s="19">
        <v>1</v>
      </c>
      <c r="I64" s="20">
        <v>21</v>
      </c>
      <c r="J64" s="19"/>
      <c r="K64" s="20"/>
      <c r="L64" s="20"/>
    </row>
    <row r="65" spans="1:12" x14ac:dyDescent="0.25">
      <c r="A65" s="6" t="s">
        <v>85</v>
      </c>
      <c r="B65" s="15">
        <v>1</v>
      </c>
      <c r="C65" s="16"/>
      <c r="D65" s="16">
        <v>21</v>
      </c>
      <c r="E65" s="19">
        <v>1</v>
      </c>
      <c r="F65" s="20"/>
      <c r="G65" s="20">
        <v>21</v>
      </c>
      <c r="H65" s="19">
        <v>1</v>
      </c>
      <c r="I65" s="20">
        <v>20</v>
      </c>
      <c r="J65" s="19"/>
      <c r="K65" s="20"/>
      <c r="L65" s="20"/>
    </row>
    <row r="66" spans="1:12" ht="24.75" x14ac:dyDescent="0.25">
      <c r="A66" s="6" t="s">
        <v>58</v>
      </c>
      <c r="B66" s="15">
        <v>1</v>
      </c>
      <c r="C66" s="16"/>
      <c r="D66" s="16">
        <v>21</v>
      </c>
      <c r="E66" s="19">
        <v>1</v>
      </c>
      <c r="F66" s="20"/>
      <c r="G66" s="20">
        <v>21</v>
      </c>
      <c r="H66" s="19">
        <v>1</v>
      </c>
      <c r="I66" s="20">
        <v>12</v>
      </c>
      <c r="J66" s="19"/>
      <c r="K66" s="20"/>
      <c r="L66" s="20"/>
    </row>
    <row r="67" spans="1:12" x14ac:dyDescent="0.25">
      <c r="A67" s="6" t="s">
        <v>56</v>
      </c>
      <c r="B67" s="15">
        <v>1</v>
      </c>
      <c r="C67" s="16"/>
      <c r="D67" s="16">
        <v>21</v>
      </c>
      <c r="E67" s="19">
        <v>1</v>
      </c>
      <c r="F67" s="20"/>
      <c r="G67" s="20">
        <v>21</v>
      </c>
      <c r="H67" s="19">
        <v>1</v>
      </c>
      <c r="I67" s="20">
        <v>20</v>
      </c>
      <c r="J67" s="19"/>
      <c r="K67" s="20"/>
      <c r="L67" s="20"/>
    </row>
    <row r="68" spans="1:12" x14ac:dyDescent="0.25">
      <c r="A68" s="6" t="s">
        <v>57</v>
      </c>
      <c r="B68" s="15">
        <v>1</v>
      </c>
      <c r="C68" s="16"/>
      <c r="D68" s="16">
        <v>21</v>
      </c>
      <c r="E68" s="19">
        <v>1</v>
      </c>
      <c r="F68" s="20"/>
      <c r="G68" s="20">
        <v>21</v>
      </c>
      <c r="H68" s="19">
        <v>1</v>
      </c>
      <c r="I68" s="20">
        <v>21</v>
      </c>
      <c r="J68" s="19"/>
      <c r="K68" s="20"/>
      <c r="L68" s="20"/>
    </row>
    <row r="69" spans="1:12" x14ac:dyDescent="0.25">
      <c r="A69" s="7" t="s">
        <v>59</v>
      </c>
      <c r="B69" s="17">
        <f>SUM(B59:B68)</f>
        <v>10</v>
      </c>
      <c r="C69" s="16"/>
      <c r="D69" s="18">
        <f>SUM(D59:D68)</f>
        <v>210</v>
      </c>
      <c r="E69" s="9">
        <f>SUM(E59:E68)</f>
        <v>10</v>
      </c>
      <c r="F69" s="13"/>
      <c r="G69" s="8">
        <f>SUM(G59:G68)</f>
        <v>210</v>
      </c>
      <c r="H69" s="9">
        <f t="shared" ref="H69:L69" si="3">SUM(H59:H68)</f>
        <v>10</v>
      </c>
      <c r="I69" s="8">
        <f t="shared" si="3"/>
        <v>199</v>
      </c>
      <c r="J69" s="9">
        <f t="shared" si="3"/>
        <v>0</v>
      </c>
      <c r="K69" s="8">
        <f t="shared" si="3"/>
        <v>0</v>
      </c>
      <c r="L69" s="8">
        <f t="shared" si="3"/>
        <v>0</v>
      </c>
    </row>
    <row r="70" spans="1:12" ht="24.75" x14ac:dyDescent="0.25">
      <c r="A70" s="7" t="s">
        <v>60</v>
      </c>
      <c r="B70" s="15"/>
      <c r="C70" s="16"/>
      <c r="D70" s="16"/>
      <c r="E70" s="19"/>
      <c r="F70" s="20"/>
      <c r="G70" s="20"/>
      <c r="H70" s="19"/>
      <c r="I70" s="20"/>
      <c r="J70" s="19"/>
      <c r="K70" s="20"/>
      <c r="L70" s="20"/>
    </row>
    <row r="71" spans="1:12" x14ac:dyDescent="0.25">
      <c r="A71" s="6" t="s">
        <v>3</v>
      </c>
      <c r="B71" s="15">
        <v>2</v>
      </c>
      <c r="C71" s="16"/>
      <c r="D71" s="16">
        <v>42</v>
      </c>
      <c r="E71" s="19">
        <v>2</v>
      </c>
      <c r="F71" s="20"/>
      <c r="G71" s="20">
        <v>42</v>
      </c>
      <c r="H71" s="19">
        <v>2</v>
      </c>
      <c r="I71" s="20">
        <v>40</v>
      </c>
      <c r="J71" s="19"/>
      <c r="K71" s="20"/>
      <c r="L71" s="20"/>
    </row>
    <row r="72" spans="1:12" ht="24.75" x14ac:dyDescent="0.25">
      <c r="A72" s="6" t="s">
        <v>30</v>
      </c>
      <c r="B72" s="15">
        <v>1</v>
      </c>
      <c r="C72" s="16"/>
      <c r="D72" s="16">
        <v>21</v>
      </c>
      <c r="E72" s="19">
        <v>1</v>
      </c>
      <c r="F72" s="20"/>
      <c r="G72" s="20">
        <v>21</v>
      </c>
      <c r="H72" s="19">
        <v>1</v>
      </c>
      <c r="I72" s="20">
        <v>21</v>
      </c>
      <c r="J72" s="19"/>
      <c r="K72" s="20"/>
      <c r="L72" s="20"/>
    </row>
    <row r="73" spans="1:12" ht="25.5" customHeight="1" x14ac:dyDescent="0.25">
      <c r="A73" s="7" t="s">
        <v>61</v>
      </c>
      <c r="B73" s="17">
        <f>SUM(B71:B72)</f>
        <v>3</v>
      </c>
      <c r="C73" s="16"/>
      <c r="D73" s="18">
        <f>SUM(D71:D72)</f>
        <v>63</v>
      </c>
      <c r="E73" s="9">
        <f>SUM(E71:E72)</f>
        <v>3</v>
      </c>
      <c r="F73" s="13"/>
      <c r="G73" s="8">
        <f>SUM(G71:G72)</f>
        <v>63</v>
      </c>
      <c r="H73" s="9">
        <f t="shared" ref="H73:L73" si="4">SUM(H71:H72)</f>
        <v>3</v>
      </c>
      <c r="I73" s="8">
        <f t="shared" si="4"/>
        <v>61</v>
      </c>
      <c r="J73" s="9">
        <f t="shared" si="4"/>
        <v>0</v>
      </c>
      <c r="K73" s="8">
        <f t="shared" si="4"/>
        <v>0</v>
      </c>
      <c r="L73" s="8">
        <f t="shared" si="4"/>
        <v>0</v>
      </c>
    </row>
    <row r="74" spans="1:12" x14ac:dyDescent="0.25">
      <c r="A74" s="7" t="s">
        <v>62</v>
      </c>
      <c r="B74" s="15"/>
      <c r="C74" s="16"/>
      <c r="D74" s="16"/>
      <c r="E74" s="19"/>
      <c r="F74" s="20"/>
      <c r="G74" s="20"/>
      <c r="H74" s="19"/>
      <c r="I74" s="20"/>
      <c r="J74" s="19"/>
      <c r="K74" s="20"/>
      <c r="L74" s="20"/>
    </row>
    <row r="75" spans="1:12" x14ac:dyDescent="0.25">
      <c r="A75" s="6" t="s">
        <v>86</v>
      </c>
      <c r="B75" s="15">
        <v>1</v>
      </c>
      <c r="C75" s="16"/>
      <c r="D75" s="16">
        <v>21</v>
      </c>
      <c r="E75" s="19">
        <v>1</v>
      </c>
      <c r="F75" s="20"/>
      <c r="G75" s="20">
        <v>21</v>
      </c>
      <c r="H75" s="19">
        <v>1</v>
      </c>
      <c r="I75" s="20">
        <v>16</v>
      </c>
      <c r="J75" s="19"/>
      <c r="K75" s="20"/>
      <c r="L75" s="20"/>
    </row>
    <row r="76" spans="1:12" ht="24.75" x14ac:dyDescent="0.25">
      <c r="A76" s="6" t="s">
        <v>63</v>
      </c>
      <c r="B76" s="15">
        <v>1</v>
      </c>
      <c r="C76" s="16"/>
      <c r="D76" s="16">
        <v>21</v>
      </c>
      <c r="E76" s="19">
        <v>1</v>
      </c>
      <c r="F76" s="20"/>
      <c r="G76" s="20">
        <v>21</v>
      </c>
      <c r="H76" s="19">
        <v>1</v>
      </c>
      <c r="I76" s="20">
        <v>18</v>
      </c>
      <c r="J76" s="19"/>
      <c r="K76" s="20"/>
      <c r="L76" s="20"/>
    </row>
    <row r="77" spans="1:12" x14ac:dyDescent="0.25">
      <c r="A77" s="6" t="s">
        <v>64</v>
      </c>
      <c r="B77" s="15">
        <v>1</v>
      </c>
      <c r="C77" s="16"/>
      <c r="D77" s="16">
        <v>21</v>
      </c>
      <c r="E77" s="19">
        <v>1</v>
      </c>
      <c r="F77" s="20"/>
      <c r="G77" s="20">
        <v>21</v>
      </c>
      <c r="H77" s="19">
        <v>1</v>
      </c>
      <c r="I77" s="20">
        <v>19</v>
      </c>
      <c r="J77" s="19"/>
      <c r="K77" s="20"/>
      <c r="L77" s="20"/>
    </row>
    <row r="78" spans="1:12" x14ac:dyDescent="0.25">
      <c r="A78" s="6" t="s">
        <v>65</v>
      </c>
      <c r="B78" s="15">
        <v>0.28571428571000002</v>
      </c>
      <c r="C78" s="16" t="s">
        <v>36</v>
      </c>
      <c r="D78" s="16">
        <v>6</v>
      </c>
      <c r="E78" s="19">
        <v>0.28571428571000002</v>
      </c>
      <c r="F78" s="20" t="s">
        <v>36</v>
      </c>
      <c r="G78" s="20">
        <v>6</v>
      </c>
      <c r="H78" s="19">
        <v>0.28999999999999998</v>
      </c>
      <c r="I78" s="20">
        <v>0</v>
      </c>
      <c r="J78" s="19"/>
      <c r="K78" s="20"/>
      <c r="L78" s="20"/>
    </row>
    <row r="79" spans="1:12" ht="24.75" x14ac:dyDescent="0.25">
      <c r="A79" s="6" t="s">
        <v>66</v>
      </c>
      <c r="B79" s="15">
        <v>0.71428571427999998</v>
      </c>
      <c r="C79" s="16" t="s">
        <v>36</v>
      </c>
      <c r="D79" s="16">
        <v>15</v>
      </c>
      <c r="E79" s="19">
        <v>0.71428571427999998</v>
      </c>
      <c r="F79" s="20" t="s">
        <v>36</v>
      </c>
      <c r="G79" s="20">
        <v>15</v>
      </c>
      <c r="H79" s="19">
        <v>0.71</v>
      </c>
      <c r="I79" s="20">
        <v>4</v>
      </c>
      <c r="J79" s="19"/>
      <c r="K79" s="20"/>
      <c r="L79" s="20"/>
    </row>
    <row r="80" spans="1:12" ht="24.75" x14ac:dyDescent="0.25">
      <c r="A80" s="6" t="s">
        <v>67</v>
      </c>
      <c r="B80" s="15">
        <v>0.71428571427999998</v>
      </c>
      <c r="C80" s="16" t="s">
        <v>37</v>
      </c>
      <c r="D80" s="16">
        <v>15</v>
      </c>
      <c r="E80" s="19">
        <v>0.71428571427999998</v>
      </c>
      <c r="F80" s="20" t="s">
        <v>37</v>
      </c>
      <c r="G80" s="20">
        <v>15</v>
      </c>
      <c r="H80" s="19">
        <v>0.71</v>
      </c>
      <c r="I80" s="20">
        <v>12</v>
      </c>
      <c r="J80" s="19"/>
      <c r="K80" s="20"/>
      <c r="L80" s="20"/>
    </row>
    <row r="81" spans="1:12" x14ac:dyDescent="0.25">
      <c r="A81" s="6" t="s">
        <v>68</v>
      </c>
      <c r="B81" s="15">
        <v>0.28571428571000002</v>
      </c>
      <c r="C81" s="16" t="s">
        <v>37</v>
      </c>
      <c r="D81" s="16">
        <v>6</v>
      </c>
      <c r="E81" s="19">
        <v>0.28571428571000002</v>
      </c>
      <c r="F81" s="20" t="s">
        <v>37</v>
      </c>
      <c r="G81" s="20">
        <v>6</v>
      </c>
      <c r="H81" s="19">
        <v>0.28999999999999998</v>
      </c>
      <c r="I81" s="20">
        <v>2</v>
      </c>
      <c r="J81" s="19"/>
      <c r="K81" s="20"/>
      <c r="L81" s="20"/>
    </row>
    <row r="82" spans="1:12" ht="24.75" x14ac:dyDescent="0.25">
      <c r="A82" s="7" t="s">
        <v>69</v>
      </c>
      <c r="B82" s="17">
        <f>SUM(B75:B81)</f>
        <v>4.99999999998</v>
      </c>
      <c r="C82" s="16"/>
      <c r="D82" s="18">
        <f>SUM(D75:D81)</f>
        <v>105</v>
      </c>
      <c r="E82" s="9">
        <f>SUM(E75:E81)</f>
        <v>4.99999999998</v>
      </c>
      <c r="F82" s="13"/>
      <c r="G82" s="8">
        <f>SUM(G75:G81)</f>
        <v>105</v>
      </c>
      <c r="H82" s="9">
        <f t="shared" ref="H82:L82" si="5">SUM(H75:H81)</f>
        <v>5</v>
      </c>
      <c r="I82" s="8">
        <f t="shared" si="5"/>
        <v>71</v>
      </c>
      <c r="J82" s="9">
        <f t="shared" si="5"/>
        <v>0</v>
      </c>
      <c r="K82" s="8">
        <f t="shared" si="5"/>
        <v>0</v>
      </c>
      <c r="L82" s="8">
        <f t="shared" si="5"/>
        <v>0</v>
      </c>
    </row>
    <row r="83" spans="1:12" x14ac:dyDescent="0.25">
      <c r="A83" s="7" t="s">
        <v>70</v>
      </c>
      <c r="B83" s="15"/>
      <c r="C83" s="16"/>
      <c r="D83" s="16"/>
      <c r="E83" s="19"/>
      <c r="F83" s="20"/>
      <c r="G83" s="20"/>
      <c r="H83" s="19"/>
      <c r="I83" s="20"/>
      <c r="J83" s="19"/>
      <c r="K83" s="20"/>
      <c r="L83" s="20"/>
    </row>
    <row r="84" spans="1:12" ht="24.75" x14ac:dyDescent="0.25">
      <c r="A84" s="6" t="s">
        <v>71</v>
      </c>
      <c r="B84" s="15">
        <v>1</v>
      </c>
      <c r="C84" s="16"/>
      <c r="D84" s="16">
        <v>21</v>
      </c>
      <c r="E84" s="19">
        <v>1</v>
      </c>
      <c r="F84" s="20"/>
      <c r="G84" s="20">
        <v>21</v>
      </c>
      <c r="H84" s="19">
        <v>1</v>
      </c>
      <c r="I84" s="20">
        <v>21</v>
      </c>
      <c r="J84" s="19"/>
      <c r="K84" s="20"/>
      <c r="L84" s="20"/>
    </row>
    <row r="85" spans="1:12" ht="36.75" hidden="1" x14ac:dyDescent="0.25">
      <c r="A85" s="6" t="s">
        <v>72</v>
      </c>
      <c r="B85" s="15">
        <v>0</v>
      </c>
      <c r="C85" s="16"/>
      <c r="D85" s="16">
        <v>0</v>
      </c>
      <c r="E85" s="19">
        <v>0</v>
      </c>
      <c r="F85" s="20"/>
      <c r="G85" s="20">
        <v>0</v>
      </c>
      <c r="H85" s="19">
        <v>0</v>
      </c>
      <c r="I85" s="20">
        <v>0</v>
      </c>
      <c r="J85" s="19"/>
      <c r="K85" s="20"/>
      <c r="L85" s="20"/>
    </row>
    <row r="86" spans="1:12" ht="24.75" x14ac:dyDescent="0.25">
      <c r="A86" s="6" t="s">
        <v>87</v>
      </c>
      <c r="B86" s="15">
        <v>1</v>
      </c>
      <c r="C86" s="16"/>
      <c r="D86" s="16">
        <v>21</v>
      </c>
      <c r="E86" s="19">
        <v>1</v>
      </c>
      <c r="F86" s="20"/>
      <c r="G86" s="20">
        <v>21</v>
      </c>
      <c r="H86" s="19">
        <v>1</v>
      </c>
      <c r="I86" s="20">
        <v>15</v>
      </c>
      <c r="J86" s="19"/>
      <c r="K86" s="20"/>
      <c r="L86" s="20"/>
    </row>
    <row r="87" spans="1:12" ht="24.75" x14ac:dyDescent="0.25">
      <c r="A87" s="6" t="s">
        <v>88</v>
      </c>
      <c r="B87" s="15">
        <v>1</v>
      </c>
      <c r="C87" s="16"/>
      <c r="D87" s="16">
        <v>21</v>
      </c>
      <c r="E87" s="19">
        <v>1</v>
      </c>
      <c r="F87" s="20"/>
      <c r="G87" s="20">
        <v>21</v>
      </c>
      <c r="H87" s="19">
        <v>1</v>
      </c>
      <c r="I87" s="20">
        <v>21</v>
      </c>
      <c r="J87" s="19"/>
      <c r="K87" s="20"/>
      <c r="L87" s="20"/>
    </row>
    <row r="88" spans="1:12" ht="24.75" x14ac:dyDescent="0.25">
      <c r="A88" s="6" t="s">
        <v>89</v>
      </c>
      <c r="B88" s="15">
        <v>0.38095238095</v>
      </c>
      <c r="C88" s="16" t="s">
        <v>35</v>
      </c>
      <c r="D88" s="16">
        <v>8</v>
      </c>
      <c r="E88" s="19">
        <v>0.38095238095</v>
      </c>
      <c r="F88" s="20" t="s">
        <v>35</v>
      </c>
      <c r="G88" s="20">
        <v>8</v>
      </c>
      <c r="H88" s="19">
        <v>0.38</v>
      </c>
      <c r="I88" s="20">
        <v>8</v>
      </c>
      <c r="J88" s="19"/>
      <c r="K88" s="20"/>
      <c r="L88" s="20"/>
    </row>
    <row r="89" spans="1:12" ht="24.75" x14ac:dyDescent="0.25">
      <c r="A89" s="6" t="s">
        <v>90</v>
      </c>
      <c r="B89" s="15">
        <v>0.28571428571000002</v>
      </c>
      <c r="C89" s="16" t="s">
        <v>35</v>
      </c>
      <c r="D89" s="16">
        <v>6</v>
      </c>
      <c r="E89" s="19">
        <v>0.28571428571000002</v>
      </c>
      <c r="F89" s="20" t="s">
        <v>35</v>
      </c>
      <c r="G89" s="20">
        <v>6</v>
      </c>
      <c r="H89" s="19">
        <v>0.28999999999999998</v>
      </c>
      <c r="I89" s="20">
        <v>1</v>
      </c>
      <c r="J89" s="19"/>
      <c r="K89" s="20"/>
      <c r="L89" s="20"/>
    </row>
    <row r="90" spans="1:12" ht="24.75" x14ac:dyDescent="0.25">
      <c r="A90" s="6" t="s">
        <v>91</v>
      </c>
      <c r="B90" s="15">
        <v>0.33333333332999998</v>
      </c>
      <c r="C90" s="16" t="s">
        <v>35</v>
      </c>
      <c r="D90" s="16">
        <v>7</v>
      </c>
      <c r="E90" s="19">
        <v>0.33333333332999998</v>
      </c>
      <c r="F90" s="20" t="s">
        <v>35</v>
      </c>
      <c r="G90" s="20">
        <v>7</v>
      </c>
      <c r="H90" s="19">
        <v>0.33</v>
      </c>
      <c r="I90" s="20">
        <v>7</v>
      </c>
      <c r="J90" s="19"/>
      <c r="K90" s="20"/>
      <c r="L90" s="20"/>
    </row>
    <row r="91" spans="1:12" ht="24.75" x14ac:dyDescent="0.25">
      <c r="A91" s="6" t="s">
        <v>73</v>
      </c>
      <c r="B91" s="15">
        <v>1</v>
      </c>
      <c r="C91" s="16"/>
      <c r="D91" s="16">
        <v>20</v>
      </c>
      <c r="E91" s="19">
        <v>1</v>
      </c>
      <c r="F91" s="20"/>
      <c r="G91" s="20">
        <v>20</v>
      </c>
      <c r="H91" s="27">
        <v>0.5</v>
      </c>
      <c r="I91" s="20">
        <v>6</v>
      </c>
      <c r="J91" s="19"/>
      <c r="K91" s="20"/>
      <c r="L91" s="20"/>
    </row>
    <row r="92" spans="1:12" ht="24.75" x14ac:dyDescent="0.25">
      <c r="A92" s="6" t="s">
        <v>92</v>
      </c>
      <c r="B92" s="15">
        <v>1</v>
      </c>
      <c r="C92" s="16"/>
      <c r="D92" s="16">
        <v>20</v>
      </c>
      <c r="E92" s="19">
        <v>1</v>
      </c>
      <c r="F92" s="20"/>
      <c r="G92" s="20">
        <v>20</v>
      </c>
      <c r="H92" s="27">
        <v>0.5</v>
      </c>
      <c r="I92" s="20">
        <v>8</v>
      </c>
      <c r="J92" s="19"/>
      <c r="K92" s="20"/>
      <c r="L92" s="20"/>
    </row>
    <row r="93" spans="1:12" ht="24.75" x14ac:dyDescent="0.25">
      <c r="A93" s="6" t="s">
        <v>74</v>
      </c>
      <c r="B93" s="15">
        <v>0.42857142857000002</v>
      </c>
      <c r="C93" s="16" t="s">
        <v>75</v>
      </c>
      <c r="D93" s="16">
        <v>9</v>
      </c>
      <c r="E93" s="19">
        <v>0.42857142857000002</v>
      </c>
      <c r="F93" s="20" t="s">
        <v>75</v>
      </c>
      <c r="G93" s="20">
        <v>9</v>
      </c>
      <c r="H93" s="19">
        <v>0.43</v>
      </c>
      <c r="I93" s="20">
        <v>9</v>
      </c>
      <c r="J93" s="19"/>
      <c r="K93" s="20"/>
      <c r="L93" s="20"/>
    </row>
    <row r="94" spans="1:12" ht="24.75" x14ac:dyDescent="0.25">
      <c r="A94" s="6" t="s">
        <v>76</v>
      </c>
      <c r="B94" s="15">
        <v>0.57142857142000003</v>
      </c>
      <c r="C94" s="16" t="s">
        <v>75</v>
      </c>
      <c r="D94" s="16">
        <v>12</v>
      </c>
      <c r="E94" s="19">
        <v>0.57142857142000003</v>
      </c>
      <c r="F94" s="20" t="s">
        <v>75</v>
      </c>
      <c r="G94" s="20">
        <v>12</v>
      </c>
      <c r="H94" s="19">
        <v>0.56999999999999995</v>
      </c>
      <c r="I94" s="20">
        <v>12</v>
      </c>
      <c r="J94" s="19"/>
      <c r="K94" s="20"/>
      <c r="L94" s="20"/>
    </row>
    <row r="95" spans="1:12" ht="24.75" x14ac:dyDescent="0.25">
      <c r="A95" s="7" t="s">
        <v>79</v>
      </c>
      <c r="B95" s="17">
        <f>SUM(B84:B94)</f>
        <v>6.9999999999800009</v>
      </c>
      <c r="C95" s="16"/>
      <c r="D95" s="18">
        <f>SUM(D84:D94)</f>
        <v>145</v>
      </c>
      <c r="E95" s="9">
        <f>SUM(E84:E94)</f>
        <v>6.9999999999800009</v>
      </c>
      <c r="F95" s="13"/>
      <c r="G95" s="8">
        <f>SUM(G84:G94)</f>
        <v>145</v>
      </c>
      <c r="H95" s="9">
        <f t="shared" ref="H95:L95" si="6">SUM(H84:H94)</f>
        <v>6</v>
      </c>
      <c r="I95" s="8">
        <f t="shared" si="6"/>
        <v>108</v>
      </c>
      <c r="J95" s="9">
        <f t="shared" si="6"/>
        <v>0</v>
      </c>
      <c r="K95" s="8">
        <f t="shared" si="6"/>
        <v>0</v>
      </c>
      <c r="L95" s="8">
        <f t="shared" si="6"/>
        <v>0</v>
      </c>
    </row>
    <row r="96" spans="1:12" ht="24.75" x14ac:dyDescent="0.25">
      <c r="A96" s="7" t="s">
        <v>80</v>
      </c>
      <c r="B96" s="17">
        <f>SUM(B95+B82+B69+B57+B33+B27+B10+B73)</f>
        <v>52.999999999859995</v>
      </c>
      <c r="C96" s="17"/>
      <c r="D96" s="18">
        <f t="shared" ref="D96" si="7">SUM(D95+D82+D69+D57+D33+D27+D10+D73)</f>
        <v>1073</v>
      </c>
      <c r="E96" s="9">
        <f>SUM(E95+E82+E69+E57+E33+E27+E10+E73)</f>
        <v>52.999999999859995</v>
      </c>
      <c r="F96" s="9"/>
      <c r="G96" s="8">
        <f t="shared" ref="G96:L96" si="8">SUM(G95+G82+G69+G57+G33+G27+G10+G73)</f>
        <v>1073</v>
      </c>
      <c r="H96" s="9">
        <f t="shared" si="8"/>
        <v>51.999999999940002</v>
      </c>
      <c r="I96" s="8">
        <f t="shared" si="8"/>
        <v>936</v>
      </c>
      <c r="J96" s="9">
        <f t="shared" si="8"/>
        <v>0</v>
      </c>
      <c r="K96" s="8">
        <f t="shared" si="8"/>
        <v>0</v>
      </c>
      <c r="L96" s="8">
        <f t="shared" si="8"/>
        <v>0</v>
      </c>
    </row>
    <row r="98" spans="1:9" ht="45" customHeight="1" x14ac:dyDescent="0.25">
      <c r="A98" s="28" t="s">
        <v>108</v>
      </c>
      <c r="B98" s="28"/>
      <c r="C98" s="28"/>
      <c r="D98" s="28"/>
      <c r="E98" s="28"/>
      <c r="F98" s="28"/>
      <c r="G98" s="28"/>
      <c r="H98" s="28"/>
      <c r="I98" s="28"/>
    </row>
    <row r="99" spans="1:9" x14ac:dyDescent="0.25">
      <c r="A99" s="1" t="s">
        <v>109</v>
      </c>
    </row>
  </sheetData>
  <mergeCells count="4">
    <mergeCell ref="A1:I1"/>
    <mergeCell ref="A2:I2"/>
    <mergeCell ref="A3:I3"/>
    <mergeCell ref="A98:I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16" workbookViewId="0">
      <selection activeCell="P5" sqref="P5"/>
    </sheetView>
  </sheetViews>
  <sheetFormatPr defaultRowHeight="15" x14ac:dyDescent="0.25"/>
  <cols>
    <col min="1" max="1" width="35" style="1" customWidth="1"/>
    <col min="2" max="2" width="6.140625" style="2" customWidth="1"/>
    <col min="3" max="3" width="5.42578125" style="1" customWidth="1"/>
    <col min="4" max="4" width="7.42578125" style="1" bestFit="1" customWidth="1"/>
    <col min="5" max="10" width="7.42578125" style="1" customWidth="1"/>
    <col min="11" max="11" width="9.7109375" style="1" customWidth="1"/>
    <col min="12" max="12" width="7.42578125" style="1" customWidth="1"/>
  </cols>
  <sheetData>
    <row r="1" spans="1:12" ht="15.75" customHeight="1" x14ac:dyDescent="0.25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10"/>
      <c r="K1" s="10"/>
      <c r="L1"/>
    </row>
    <row r="2" spans="1:12" ht="15.75" x14ac:dyDescent="0.25">
      <c r="A2" s="25" t="s">
        <v>95</v>
      </c>
      <c r="B2" s="25"/>
      <c r="C2" s="25"/>
      <c r="D2" s="25"/>
      <c r="E2" s="25"/>
      <c r="F2" s="25"/>
      <c r="G2" s="25"/>
      <c r="H2" s="25"/>
      <c r="I2" s="25"/>
      <c r="J2" s="10"/>
      <c r="K2" s="10"/>
      <c r="L2"/>
    </row>
    <row r="3" spans="1:12" ht="15.75" x14ac:dyDescent="0.25">
      <c r="A3" s="25" t="s">
        <v>93</v>
      </c>
      <c r="B3" s="25"/>
      <c r="C3" s="25"/>
      <c r="D3" s="25"/>
      <c r="E3" s="25"/>
      <c r="F3" s="25"/>
      <c r="G3" s="25"/>
      <c r="H3" s="25"/>
      <c r="I3" s="25"/>
      <c r="J3" s="10"/>
      <c r="K3" s="10"/>
      <c r="L3"/>
    </row>
    <row r="5" spans="1:12" ht="261" x14ac:dyDescent="0.25">
      <c r="A5" s="3" t="s">
        <v>0</v>
      </c>
      <c r="B5" s="14" t="s">
        <v>97</v>
      </c>
      <c r="C5" s="14" t="s">
        <v>81</v>
      </c>
      <c r="D5" s="14" t="s">
        <v>98</v>
      </c>
      <c r="E5" s="4" t="s">
        <v>104</v>
      </c>
      <c r="F5" s="4" t="s">
        <v>105</v>
      </c>
      <c r="G5" s="4" t="s">
        <v>106</v>
      </c>
      <c r="H5" s="4" t="s">
        <v>99</v>
      </c>
      <c r="I5" s="4" t="s">
        <v>101</v>
      </c>
      <c r="J5" s="4" t="s">
        <v>102</v>
      </c>
      <c r="K5" s="4" t="s">
        <v>103</v>
      </c>
      <c r="L5" s="4" t="s">
        <v>100</v>
      </c>
    </row>
    <row r="6" spans="1:12" ht="16.5" x14ac:dyDescent="0.25">
      <c r="A6" s="3" t="s">
        <v>96</v>
      </c>
      <c r="B6" s="21">
        <v>1</v>
      </c>
      <c r="C6" s="21">
        <v>2</v>
      </c>
      <c r="D6" s="21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3">
        <v>9</v>
      </c>
      <c r="K6" s="23">
        <v>10</v>
      </c>
      <c r="L6" s="23">
        <v>11</v>
      </c>
    </row>
    <row r="7" spans="1:12" ht="27.75" x14ac:dyDescent="0.25">
      <c r="A7" s="5" t="s">
        <v>1</v>
      </c>
      <c r="B7" s="15"/>
      <c r="C7" s="16"/>
      <c r="D7" s="16"/>
      <c r="E7" s="11"/>
      <c r="F7" s="12"/>
      <c r="G7" s="12"/>
      <c r="H7" s="11"/>
      <c r="I7" s="12"/>
      <c r="J7" s="11"/>
      <c r="K7" s="12"/>
      <c r="L7" s="12"/>
    </row>
    <row r="8" spans="1:12" x14ac:dyDescent="0.25">
      <c r="A8" s="7" t="s">
        <v>2</v>
      </c>
      <c r="B8" s="15"/>
      <c r="C8" s="16"/>
      <c r="D8" s="16"/>
      <c r="E8" s="11"/>
      <c r="F8" s="12"/>
      <c r="G8" s="12"/>
      <c r="H8" s="11"/>
      <c r="I8" s="12"/>
      <c r="J8" s="11"/>
      <c r="K8" s="12"/>
      <c r="L8" s="12"/>
    </row>
    <row r="9" spans="1:12" x14ac:dyDescent="0.25">
      <c r="A9" s="6" t="s">
        <v>3</v>
      </c>
      <c r="B9" s="15">
        <v>2</v>
      </c>
      <c r="C9" s="16"/>
      <c r="D9" s="16">
        <v>42</v>
      </c>
      <c r="E9" s="19">
        <v>2</v>
      </c>
      <c r="F9" s="20"/>
      <c r="G9" s="20">
        <v>42</v>
      </c>
      <c r="H9" s="19">
        <v>2</v>
      </c>
      <c r="I9" s="20">
        <v>32</v>
      </c>
      <c r="J9" s="19"/>
      <c r="K9" s="20"/>
      <c r="L9" s="20"/>
    </row>
    <row r="10" spans="1:12" ht="24.75" x14ac:dyDescent="0.25">
      <c r="A10" s="8" t="s">
        <v>4</v>
      </c>
      <c r="B10" s="17">
        <f>SUM(B9)</f>
        <v>2</v>
      </c>
      <c r="C10" s="16"/>
      <c r="D10" s="18">
        <f>SUM(D9)</f>
        <v>42</v>
      </c>
      <c r="E10" s="9">
        <f>SUM(E9)</f>
        <v>2</v>
      </c>
      <c r="F10" s="13"/>
      <c r="G10" s="8">
        <f>SUM(G9)</f>
        <v>42</v>
      </c>
      <c r="H10" s="9">
        <f>H9</f>
        <v>2</v>
      </c>
      <c r="I10" s="8">
        <f>I9</f>
        <v>32</v>
      </c>
      <c r="J10" s="9">
        <f>J9</f>
        <v>0</v>
      </c>
      <c r="K10" s="8">
        <f>K9</f>
        <v>0</v>
      </c>
      <c r="L10" s="8">
        <f>L9</f>
        <v>0</v>
      </c>
    </row>
    <row r="11" spans="1:12" x14ac:dyDescent="0.25">
      <c r="A11" s="7" t="s">
        <v>5</v>
      </c>
      <c r="B11" s="15"/>
      <c r="C11" s="16"/>
      <c r="D11" s="16"/>
      <c r="E11" s="19"/>
      <c r="F11" s="20"/>
      <c r="G11" s="20"/>
      <c r="H11" s="19"/>
      <c r="I11" s="20"/>
      <c r="J11" s="19"/>
      <c r="K11" s="20"/>
      <c r="L11" s="20"/>
    </row>
    <row r="12" spans="1:12" x14ac:dyDescent="0.25">
      <c r="A12" s="6" t="s">
        <v>82</v>
      </c>
      <c r="B12" s="15">
        <v>1</v>
      </c>
      <c r="C12" s="16"/>
      <c r="D12" s="16">
        <v>21</v>
      </c>
      <c r="E12" s="19">
        <v>1</v>
      </c>
      <c r="F12" s="20"/>
      <c r="G12" s="20">
        <v>21</v>
      </c>
      <c r="H12" s="19">
        <v>1</v>
      </c>
      <c r="I12" s="20">
        <v>16</v>
      </c>
      <c r="J12" s="19"/>
      <c r="K12" s="20"/>
      <c r="L12" s="20"/>
    </row>
    <row r="13" spans="1:12" ht="24.75" x14ac:dyDescent="0.25">
      <c r="A13" s="6" t="s">
        <v>6</v>
      </c>
      <c r="B13" s="15">
        <v>1</v>
      </c>
      <c r="C13" s="16"/>
      <c r="D13" s="16">
        <v>10</v>
      </c>
      <c r="E13" s="19">
        <v>1</v>
      </c>
      <c r="F13" s="20"/>
      <c r="G13" s="20">
        <v>10</v>
      </c>
      <c r="H13" s="19">
        <v>1</v>
      </c>
      <c r="I13" s="20">
        <v>9</v>
      </c>
      <c r="J13" s="19"/>
      <c r="K13" s="20"/>
      <c r="L13" s="20"/>
    </row>
    <row r="14" spans="1:12" x14ac:dyDescent="0.25">
      <c r="A14" s="6" t="s">
        <v>83</v>
      </c>
      <c r="B14" s="15">
        <v>1</v>
      </c>
      <c r="C14" s="16"/>
      <c r="D14" s="16">
        <v>21</v>
      </c>
      <c r="E14" s="19">
        <v>1</v>
      </c>
      <c r="F14" s="20"/>
      <c r="G14" s="20">
        <v>21</v>
      </c>
      <c r="H14" s="19">
        <v>1</v>
      </c>
      <c r="I14" s="20">
        <v>21</v>
      </c>
      <c r="J14" s="19"/>
      <c r="K14" s="20"/>
      <c r="L14" s="20"/>
    </row>
    <row r="15" spans="1:12" x14ac:dyDescent="0.25">
      <c r="A15" s="6" t="s">
        <v>84</v>
      </c>
      <c r="B15" s="15">
        <v>1</v>
      </c>
      <c r="C15" s="16"/>
      <c r="D15" s="16">
        <v>21</v>
      </c>
      <c r="E15" s="19">
        <v>1</v>
      </c>
      <c r="F15" s="20"/>
      <c r="G15" s="20">
        <v>21</v>
      </c>
      <c r="H15" s="19">
        <v>1</v>
      </c>
      <c r="I15" s="20">
        <v>21</v>
      </c>
      <c r="J15" s="19"/>
      <c r="K15" s="20"/>
      <c r="L15" s="20"/>
    </row>
    <row r="16" spans="1:12" x14ac:dyDescent="0.25">
      <c r="A16" s="6" t="s">
        <v>7</v>
      </c>
      <c r="B16" s="15">
        <v>1</v>
      </c>
      <c r="C16" s="16"/>
      <c r="D16" s="16">
        <v>21</v>
      </c>
      <c r="E16" s="19">
        <v>1</v>
      </c>
      <c r="F16" s="20"/>
      <c r="G16" s="20">
        <v>21</v>
      </c>
      <c r="H16" s="19">
        <v>1</v>
      </c>
      <c r="I16" s="20">
        <v>21</v>
      </c>
      <c r="J16" s="19"/>
      <c r="K16" s="20"/>
      <c r="L16" s="20"/>
    </row>
    <row r="17" spans="1:12" x14ac:dyDescent="0.25">
      <c r="A17" s="6" t="s">
        <v>8</v>
      </c>
      <c r="B17" s="15">
        <v>0.42857142857000002</v>
      </c>
      <c r="C17" s="16" t="s">
        <v>9</v>
      </c>
      <c r="D17" s="16">
        <v>9</v>
      </c>
      <c r="E17" s="19">
        <v>0.42857142857000002</v>
      </c>
      <c r="F17" s="20" t="s">
        <v>9</v>
      </c>
      <c r="G17" s="20">
        <v>9</v>
      </c>
      <c r="H17" s="19">
        <v>0.5</v>
      </c>
      <c r="I17" s="20">
        <v>9</v>
      </c>
      <c r="J17" s="19"/>
      <c r="K17" s="20"/>
      <c r="L17" s="20"/>
    </row>
    <row r="18" spans="1:12" ht="24.75" x14ac:dyDescent="0.25">
      <c r="A18" s="6" t="s">
        <v>10</v>
      </c>
      <c r="B18" s="15">
        <v>0.28571428571000002</v>
      </c>
      <c r="C18" s="16" t="s">
        <v>9</v>
      </c>
      <c r="D18" s="16">
        <v>6</v>
      </c>
      <c r="E18" s="19">
        <v>0.28571428571000002</v>
      </c>
      <c r="F18" s="20" t="s">
        <v>9</v>
      </c>
      <c r="G18" s="20">
        <v>6</v>
      </c>
      <c r="H18" s="19">
        <v>0.33</v>
      </c>
      <c r="I18" s="20">
        <v>6</v>
      </c>
      <c r="J18" s="19"/>
      <c r="K18" s="20"/>
      <c r="L18" s="20"/>
    </row>
    <row r="19" spans="1:12" x14ac:dyDescent="0.25">
      <c r="A19" s="6" t="s">
        <v>11</v>
      </c>
      <c r="B19" s="15">
        <v>0.28571428571000002</v>
      </c>
      <c r="C19" s="16" t="s">
        <v>9</v>
      </c>
      <c r="D19" s="16">
        <v>6</v>
      </c>
      <c r="E19" s="19">
        <v>0.28571428571000002</v>
      </c>
      <c r="F19" s="20" t="s">
        <v>9</v>
      </c>
      <c r="G19" s="20">
        <v>6</v>
      </c>
      <c r="H19" s="19">
        <v>0.17</v>
      </c>
      <c r="I19" s="20">
        <v>3</v>
      </c>
      <c r="J19" s="19"/>
      <c r="K19" s="20"/>
      <c r="L19" s="20"/>
    </row>
    <row r="20" spans="1:12" ht="24.75" x14ac:dyDescent="0.25">
      <c r="A20" s="6" t="s">
        <v>12</v>
      </c>
      <c r="B20" s="15">
        <v>0.38095238095</v>
      </c>
      <c r="C20" s="16" t="s">
        <v>13</v>
      </c>
      <c r="D20" s="16">
        <v>8</v>
      </c>
      <c r="E20" s="19">
        <v>0.38095238095</v>
      </c>
      <c r="F20" s="20" t="s">
        <v>13</v>
      </c>
      <c r="G20" s="20">
        <v>8</v>
      </c>
      <c r="H20" s="19">
        <v>0.4</v>
      </c>
      <c r="I20" s="20">
        <v>8</v>
      </c>
      <c r="J20" s="19"/>
      <c r="K20" s="20"/>
      <c r="L20" s="20"/>
    </row>
    <row r="21" spans="1:12" ht="24.75" x14ac:dyDescent="0.25">
      <c r="A21" s="6" t="s">
        <v>14</v>
      </c>
      <c r="B21" s="15">
        <v>0.28571428571000002</v>
      </c>
      <c r="C21" s="16" t="s">
        <v>13</v>
      </c>
      <c r="D21" s="16">
        <v>6</v>
      </c>
      <c r="E21" s="19">
        <v>0.28571428571000002</v>
      </c>
      <c r="F21" s="20" t="s">
        <v>13</v>
      </c>
      <c r="G21" s="20">
        <v>6</v>
      </c>
      <c r="H21" s="19">
        <v>0.25</v>
      </c>
      <c r="I21" s="20">
        <v>5</v>
      </c>
      <c r="J21" s="19"/>
      <c r="K21" s="20"/>
      <c r="L21" s="20"/>
    </row>
    <row r="22" spans="1:12" x14ac:dyDescent="0.25">
      <c r="A22" s="6" t="s">
        <v>15</v>
      </c>
      <c r="B22" s="15">
        <v>0.33333333332999998</v>
      </c>
      <c r="C22" s="16" t="s">
        <v>13</v>
      </c>
      <c r="D22" s="16">
        <v>7</v>
      </c>
      <c r="E22" s="19">
        <v>0.33333333332999998</v>
      </c>
      <c r="F22" s="20" t="s">
        <v>13</v>
      </c>
      <c r="G22" s="20">
        <v>7</v>
      </c>
      <c r="H22" s="19">
        <v>0.35</v>
      </c>
      <c r="I22" s="20">
        <v>7</v>
      </c>
      <c r="J22" s="19"/>
      <c r="K22" s="20"/>
      <c r="L22" s="20"/>
    </row>
    <row r="23" spans="1:12" x14ac:dyDescent="0.25">
      <c r="A23" s="6" t="s">
        <v>16</v>
      </c>
      <c r="B23" s="15">
        <v>0.57142857142000003</v>
      </c>
      <c r="C23" s="16" t="s">
        <v>17</v>
      </c>
      <c r="D23" s="16">
        <v>12</v>
      </c>
      <c r="E23" s="19">
        <v>0.57142857142000003</v>
      </c>
      <c r="F23" s="20" t="s">
        <v>17</v>
      </c>
      <c r="G23" s="20">
        <v>12</v>
      </c>
      <c r="H23" s="19">
        <v>0.56999999999999995</v>
      </c>
      <c r="I23" s="20">
        <v>12</v>
      </c>
      <c r="J23" s="19"/>
      <c r="K23" s="20"/>
      <c r="L23" s="20"/>
    </row>
    <row r="24" spans="1:12" x14ac:dyDescent="0.25">
      <c r="A24" s="6" t="s">
        <v>18</v>
      </c>
      <c r="B24" s="15">
        <v>0.42857142857000002</v>
      </c>
      <c r="C24" s="16" t="s">
        <v>17</v>
      </c>
      <c r="D24" s="16">
        <v>9</v>
      </c>
      <c r="E24" s="19">
        <v>0.42857142857000002</v>
      </c>
      <c r="F24" s="20" t="s">
        <v>17</v>
      </c>
      <c r="G24" s="20">
        <v>9</v>
      </c>
      <c r="H24" s="19">
        <v>0.43</v>
      </c>
      <c r="I24" s="20">
        <v>9</v>
      </c>
      <c r="J24" s="19"/>
      <c r="K24" s="20"/>
      <c r="L24" s="20"/>
    </row>
    <row r="25" spans="1:12" x14ac:dyDescent="0.25">
      <c r="A25" s="6" t="s">
        <v>77</v>
      </c>
      <c r="B25" s="15">
        <v>0.33333333332999998</v>
      </c>
      <c r="C25" s="16" t="s">
        <v>20</v>
      </c>
      <c r="D25" s="16">
        <v>7</v>
      </c>
      <c r="E25" s="19">
        <v>0.33333333332999998</v>
      </c>
      <c r="F25" s="20" t="s">
        <v>20</v>
      </c>
      <c r="G25" s="20">
        <v>7</v>
      </c>
      <c r="H25" s="19">
        <v>0.3</v>
      </c>
      <c r="I25" s="20">
        <v>6</v>
      </c>
      <c r="J25" s="19"/>
      <c r="K25" s="20"/>
      <c r="L25" s="20"/>
    </row>
    <row r="26" spans="1:12" x14ac:dyDescent="0.25">
      <c r="A26" s="6" t="s">
        <v>78</v>
      </c>
      <c r="B26" s="15">
        <v>0.66666666665999996</v>
      </c>
      <c r="C26" s="16" t="s">
        <v>20</v>
      </c>
      <c r="D26" s="16">
        <v>14</v>
      </c>
      <c r="E26" s="19">
        <v>0.66666666665999996</v>
      </c>
      <c r="F26" s="20" t="s">
        <v>20</v>
      </c>
      <c r="G26" s="20">
        <v>14</v>
      </c>
      <c r="H26" s="19">
        <v>0.7</v>
      </c>
      <c r="I26" s="20">
        <v>14</v>
      </c>
      <c r="J26" s="19"/>
      <c r="K26" s="20"/>
      <c r="L26" s="20"/>
    </row>
    <row r="27" spans="1:12" x14ac:dyDescent="0.25">
      <c r="A27" s="7" t="s">
        <v>26</v>
      </c>
      <c r="B27" s="17">
        <f>SUM(B12:B26)</f>
        <v>8.99999999996</v>
      </c>
      <c r="C27" s="16"/>
      <c r="D27" s="18">
        <f>SUM(D12:D26)</f>
        <v>178</v>
      </c>
      <c r="E27" s="9">
        <f>SUM(E12:E26)</f>
        <v>8.99999999996</v>
      </c>
      <c r="F27" s="13"/>
      <c r="G27" s="8">
        <f t="shared" ref="G27:L27" si="0">SUM(G12:G26)</f>
        <v>178</v>
      </c>
      <c r="H27" s="9">
        <f t="shared" si="0"/>
        <v>9</v>
      </c>
      <c r="I27" s="8">
        <f t="shared" si="0"/>
        <v>167</v>
      </c>
      <c r="J27" s="9">
        <f t="shared" si="0"/>
        <v>0</v>
      </c>
      <c r="K27" s="8">
        <f t="shared" si="0"/>
        <v>0</v>
      </c>
      <c r="L27" s="8">
        <f t="shared" si="0"/>
        <v>0</v>
      </c>
    </row>
    <row r="28" spans="1:12" x14ac:dyDescent="0.25">
      <c r="A28" s="7" t="s">
        <v>27</v>
      </c>
      <c r="B28" s="15"/>
      <c r="C28" s="16"/>
      <c r="D28" s="16"/>
      <c r="E28" s="19"/>
      <c r="F28" s="20"/>
      <c r="G28" s="20"/>
      <c r="H28" s="19"/>
      <c r="I28" s="20"/>
      <c r="J28" s="19"/>
      <c r="K28" s="20"/>
      <c r="L28" s="20"/>
    </row>
    <row r="29" spans="1:12" x14ac:dyDescent="0.25">
      <c r="A29" s="6" t="s">
        <v>28</v>
      </c>
      <c r="B29" s="15">
        <v>1</v>
      </c>
      <c r="C29" s="16"/>
      <c r="D29" s="16">
        <v>21</v>
      </c>
      <c r="E29" s="19">
        <v>1</v>
      </c>
      <c r="F29" s="20"/>
      <c r="G29" s="20">
        <v>21</v>
      </c>
      <c r="H29" s="19">
        <v>1</v>
      </c>
      <c r="I29" s="20">
        <v>21</v>
      </c>
      <c r="J29" s="19"/>
      <c r="K29" s="20"/>
      <c r="L29" s="20"/>
    </row>
    <row r="30" spans="1:12" x14ac:dyDescent="0.25">
      <c r="A30" s="6" t="s">
        <v>3</v>
      </c>
      <c r="B30" s="15">
        <v>4</v>
      </c>
      <c r="C30" s="16"/>
      <c r="D30" s="16">
        <v>84</v>
      </c>
      <c r="E30" s="19">
        <v>4</v>
      </c>
      <c r="F30" s="20"/>
      <c r="G30" s="20">
        <v>84</v>
      </c>
      <c r="H30" s="19">
        <v>4</v>
      </c>
      <c r="I30" s="20">
        <v>83</v>
      </c>
      <c r="J30" s="19"/>
      <c r="K30" s="20"/>
      <c r="L30" s="20"/>
    </row>
    <row r="31" spans="1:12" ht="24.75" x14ac:dyDescent="0.25">
      <c r="A31" s="6" t="s">
        <v>29</v>
      </c>
      <c r="B31" s="15">
        <v>1</v>
      </c>
      <c r="C31" s="16"/>
      <c r="D31" s="16">
        <v>21</v>
      </c>
      <c r="E31" s="19">
        <v>1</v>
      </c>
      <c r="F31" s="20"/>
      <c r="G31" s="20">
        <v>21</v>
      </c>
      <c r="H31" s="19">
        <v>1</v>
      </c>
      <c r="I31" s="20">
        <v>15</v>
      </c>
      <c r="J31" s="19"/>
      <c r="K31" s="20"/>
      <c r="L31" s="20"/>
    </row>
    <row r="32" spans="1:12" ht="24.75" x14ac:dyDescent="0.25">
      <c r="A32" s="6" t="s">
        <v>30</v>
      </c>
      <c r="B32" s="15">
        <v>1</v>
      </c>
      <c r="C32" s="16"/>
      <c r="D32" s="16">
        <v>21</v>
      </c>
      <c r="E32" s="19">
        <v>1</v>
      </c>
      <c r="F32" s="20"/>
      <c r="G32" s="20">
        <v>21</v>
      </c>
      <c r="H32" s="19">
        <v>1</v>
      </c>
      <c r="I32" s="20">
        <v>21</v>
      </c>
      <c r="J32" s="19"/>
      <c r="K32" s="20"/>
      <c r="L32" s="20"/>
    </row>
    <row r="33" spans="1:12" ht="24.75" x14ac:dyDescent="0.25">
      <c r="A33" s="7" t="s">
        <v>31</v>
      </c>
      <c r="B33" s="17">
        <f>SUM(B29:B32)</f>
        <v>7</v>
      </c>
      <c r="C33" s="16"/>
      <c r="D33" s="18">
        <f>SUM(D29:D32)</f>
        <v>147</v>
      </c>
      <c r="E33" s="9">
        <f>SUM(E29:E32)</f>
        <v>7</v>
      </c>
      <c r="F33" s="13"/>
      <c r="G33" s="8">
        <f>SUM(G29:G32)</f>
        <v>147</v>
      </c>
      <c r="H33" s="9">
        <f t="shared" ref="H33:L33" si="1">SUM(H29:H32)</f>
        <v>7</v>
      </c>
      <c r="I33" s="8">
        <f t="shared" si="1"/>
        <v>140</v>
      </c>
      <c r="J33" s="9">
        <f t="shared" ref="J33" si="2">SUM(J29:J32)</f>
        <v>0</v>
      </c>
      <c r="K33" s="8">
        <f t="shared" ref="K33" si="3">SUM(K29:K32)</f>
        <v>0</v>
      </c>
      <c r="L33" s="8">
        <f t="shared" si="1"/>
        <v>0</v>
      </c>
    </row>
    <row r="34" spans="1:12" x14ac:dyDescent="0.25">
      <c r="A34" s="7" t="s">
        <v>32</v>
      </c>
      <c r="B34" s="15"/>
      <c r="C34" s="16"/>
      <c r="D34" s="16"/>
      <c r="E34" s="19"/>
      <c r="F34" s="20"/>
      <c r="G34" s="20"/>
      <c r="H34" s="19"/>
      <c r="I34" s="20"/>
      <c r="J34" s="19"/>
      <c r="K34" s="20"/>
      <c r="L34" s="20"/>
    </row>
    <row r="35" spans="1:12" x14ac:dyDescent="0.25">
      <c r="A35" s="6" t="s">
        <v>33</v>
      </c>
      <c r="B35" s="15">
        <v>1</v>
      </c>
      <c r="C35" s="16"/>
      <c r="D35" s="16">
        <v>21</v>
      </c>
      <c r="E35" s="19">
        <v>1</v>
      </c>
      <c r="F35" s="20"/>
      <c r="G35" s="20">
        <v>21</v>
      </c>
      <c r="H35" s="19">
        <v>1</v>
      </c>
      <c r="I35" s="20">
        <v>21</v>
      </c>
      <c r="J35" s="19"/>
      <c r="K35" s="20"/>
      <c r="L35" s="20"/>
    </row>
    <row r="36" spans="1:12" ht="24.75" x14ac:dyDescent="0.25">
      <c r="A36" s="6" t="s">
        <v>47</v>
      </c>
      <c r="B36" s="15">
        <v>1</v>
      </c>
      <c r="C36" s="16"/>
      <c r="D36" s="16">
        <v>5</v>
      </c>
      <c r="E36" s="19">
        <v>1</v>
      </c>
      <c r="F36" s="20"/>
      <c r="G36" s="20">
        <v>5</v>
      </c>
      <c r="H36" s="19">
        <v>1</v>
      </c>
      <c r="I36" s="20">
        <v>0</v>
      </c>
      <c r="J36" s="19"/>
      <c r="K36" s="20"/>
      <c r="L36" s="20"/>
    </row>
    <row r="37" spans="1:12" x14ac:dyDescent="0.25">
      <c r="A37" s="6" t="s">
        <v>84</v>
      </c>
      <c r="B37" s="15">
        <v>1</v>
      </c>
      <c r="C37" s="16"/>
      <c r="D37" s="16">
        <v>21</v>
      </c>
      <c r="E37" s="19">
        <v>1</v>
      </c>
      <c r="F37" s="20"/>
      <c r="G37" s="20">
        <v>21</v>
      </c>
      <c r="H37" s="19">
        <v>1</v>
      </c>
      <c r="I37" s="20">
        <v>20</v>
      </c>
      <c r="J37" s="19"/>
      <c r="K37" s="20"/>
      <c r="L37" s="20"/>
    </row>
    <row r="38" spans="1:12" x14ac:dyDescent="0.25">
      <c r="A38" s="6" t="s">
        <v>34</v>
      </c>
      <c r="B38" s="15">
        <v>0.33333333332999998</v>
      </c>
      <c r="C38" s="16" t="s">
        <v>36</v>
      </c>
      <c r="D38" s="16">
        <v>7</v>
      </c>
      <c r="E38" s="19">
        <v>0.33333333332999998</v>
      </c>
      <c r="F38" s="20" t="s">
        <v>36</v>
      </c>
      <c r="G38" s="20">
        <v>7</v>
      </c>
      <c r="H38" s="19">
        <v>0.33333333332999998</v>
      </c>
      <c r="I38" s="20">
        <v>7</v>
      </c>
      <c r="J38" s="19"/>
      <c r="K38" s="20"/>
      <c r="L38" s="20"/>
    </row>
    <row r="39" spans="1:12" x14ac:dyDescent="0.25">
      <c r="A39" s="6" t="s">
        <v>22</v>
      </c>
      <c r="B39" s="15">
        <v>0.33333333332999998</v>
      </c>
      <c r="C39" s="16" t="s">
        <v>36</v>
      </c>
      <c r="D39" s="16">
        <v>7</v>
      </c>
      <c r="E39" s="19">
        <v>0.33333333332999998</v>
      </c>
      <c r="F39" s="20" t="s">
        <v>36</v>
      </c>
      <c r="G39" s="20">
        <v>7</v>
      </c>
      <c r="H39" s="19">
        <v>0.33333333332999998</v>
      </c>
      <c r="I39" s="20">
        <v>7</v>
      </c>
      <c r="J39" s="19"/>
      <c r="K39" s="20"/>
      <c r="L39" s="20"/>
    </row>
    <row r="40" spans="1:12" x14ac:dyDescent="0.25">
      <c r="A40" s="6" t="s">
        <v>15</v>
      </c>
      <c r="B40" s="15">
        <v>0.33333333332999998</v>
      </c>
      <c r="C40" s="16" t="s">
        <v>36</v>
      </c>
      <c r="D40" s="16">
        <v>7</v>
      </c>
      <c r="E40" s="19">
        <v>0.33333333332999998</v>
      </c>
      <c r="F40" s="20" t="s">
        <v>36</v>
      </c>
      <c r="G40" s="20">
        <v>7</v>
      </c>
      <c r="H40" s="19">
        <v>0.33333333332999998</v>
      </c>
      <c r="I40" s="20">
        <v>7</v>
      </c>
      <c r="J40" s="19"/>
      <c r="K40" s="20"/>
      <c r="L40" s="20"/>
    </row>
    <row r="41" spans="1:12" x14ac:dyDescent="0.25">
      <c r="A41" s="6" t="s">
        <v>23</v>
      </c>
      <c r="B41" s="15">
        <v>0.33333333332999998</v>
      </c>
      <c r="C41" s="16" t="s">
        <v>37</v>
      </c>
      <c r="D41" s="16">
        <v>7</v>
      </c>
      <c r="E41" s="19">
        <v>0.33333333332999998</v>
      </c>
      <c r="F41" s="20" t="s">
        <v>37</v>
      </c>
      <c r="G41" s="20">
        <v>7</v>
      </c>
      <c r="H41" s="19">
        <v>0.33333333332999998</v>
      </c>
      <c r="I41" s="20">
        <v>7</v>
      </c>
      <c r="J41" s="19"/>
      <c r="K41" s="20"/>
      <c r="L41" s="20"/>
    </row>
    <row r="42" spans="1:12" x14ac:dyDescent="0.25">
      <c r="A42" s="6" t="s">
        <v>38</v>
      </c>
      <c r="B42" s="15">
        <v>0.33333333332999998</v>
      </c>
      <c r="C42" s="16" t="s">
        <v>37</v>
      </c>
      <c r="D42" s="16">
        <v>7</v>
      </c>
      <c r="E42" s="19">
        <v>0.33333333332999998</v>
      </c>
      <c r="F42" s="20" t="s">
        <v>37</v>
      </c>
      <c r="G42" s="20">
        <v>7</v>
      </c>
      <c r="H42" s="19">
        <v>0.33333333332999998</v>
      </c>
      <c r="I42" s="20">
        <v>7</v>
      </c>
      <c r="J42" s="19"/>
      <c r="K42" s="20"/>
      <c r="L42" s="20"/>
    </row>
    <row r="43" spans="1:12" x14ac:dyDescent="0.25">
      <c r="A43" s="6" t="s">
        <v>24</v>
      </c>
      <c r="B43" s="15">
        <v>0.33333333332999998</v>
      </c>
      <c r="C43" s="16" t="s">
        <v>37</v>
      </c>
      <c r="D43" s="16">
        <v>7</v>
      </c>
      <c r="E43" s="19">
        <v>0.33333333332999998</v>
      </c>
      <c r="F43" s="20" t="s">
        <v>37</v>
      </c>
      <c r="G43" s="20">
        <v>7</v>
      </c>
      <c r="H43" s="19">
        <v>0.33333333332999998</v>
      </c>
      <c r="I43" s="20">
        <v>7</v>
      </c>
      <c r="J43" s="19"/>
      <c r="K43" s="20"/>
      <c r="L43" s="20"/>
    </row>
    <row r="44" spans="1:12" ht="24.75" x14ac:dyDescent="0.25">
      <c r="A44" s="6" t="s">
        <v>14</v>
      </c>
      <c r="B44" s="15">
        <v>0.33333333332999998</v>
      </c>
      <c r="C44" s="16" t="s">
        <v>35</v>
      </c>
      <c r="D44" s="16">
        <v>7</v>
      </c>
      <c r="E44" s="19">
        <v>0.33333333332999998</v>
      </c>
      <c r="F44" s="20" t="s">
        <v>35</v>
      </c>
      <c r="G44" s="20">
        <v>7</v>
      </c>
      <c r="H44" s="19">
        <v>0.33333333332999998</v>
      </c>
      <c r="I44" s="20">
        <v>7</v>
      </c>
      <c r="J44" s="19"/>
      <c r="K44" s="20"/>
      <c r="L44" s="20"/>
    </row>
    <row r="45" spans="1:12" x14ac:dyDescent="0.25">
      <c r="A45" s="6" t="s">
        <v>49</v>
      </c>
      <c r="B45" s="15">
        <v>0.33333333332999998</v>
      </c>
      <c r="C45" s="16" t="s">
        <v>35</v>
      </c>
      <c r="D45" s="16">
        <v>7</v>
      </c>
      <c r="E45" s="19">
        <v>0.33333333332999998</v>
      </c>
      <c r="F45" s="20" t="s">
        <v>35</v>
      </c>
      <c r="G45" s="20">
        <v>7</v>
      </c>
      <c r="H45" s="19">
        <v>0.33333333332999998</v>
      </c>
      <c r="I45" s="20">
        <v>4</v>
      </c>
      <c r="J45" s="19"/>
      <c r="K45" s="20"/>
      <c r="L45" s="20"/>
    </row>
    <row r="46" spans="1:12" x14ac:dyDescent="0.25">
      <c r="A46" s="6" t="s">
        <v>39</v>
      </c>
      <c r="B46" s="15">
        <v>0.33333333332999998</v>
      </c>
      <c r="C46" s="16" t="s">
        <v>35</v>
      </c>
      <c r="D46" s="16">
        <v>7</v>
      </c>
      <c r="E46" s="19">
        <v>0.33333333332999998</v>
      </c>
      <c r="F46" s="20" t="s">
        <v>35</v>
      </c>
      <c r="G46" s="20">
        <v>7</v>
      </c>
      <c r="H46" s="19">
        <v>0.33333333332999998</v>
      </c>
      <c r="I46" s="20">
        <v>7</v>
      </c>
      <c r="J46" s="19"/>
      <c r="K46" s="20"/>
      <c r="L46" s="20"/>
    </row>
    <row r="47" spans="1:12" x14ac:dyDescent="0.25">
      <c r="A47" s="6" t="s">
        <v>19</v>
      </c>
      <c r="B47" s="15">
        <v>0.33333333332999998</v>
      </c>
      <c r="C47" s="16" t="s">
        <v>9</v>
      </c>
      <c r="D47" s="16">
        <v>7</v>
      </c>
      <c r="E47" s="19">
        <v>0.33333333332999998</v>
      </c>
      <c r="F47" s="20" t="s">
        <v>9</v>
      </c>
      <c r="G47" s="20">
        <v>7</v>
      </c>
      <c r="H47" s="19">
        <v>0.33333333332999998</v>
      </c>
      <c r="I47" s="20">
        <v>7</v>
      </c>
      <c r="J47" s="19"/>
      <c r="K47" s="20"/>
      <c r="L47" s="20"/>
    </row>
    <row r="48" spans="1:12" x14ac:dyDescent="0.25">
      <c r="A48" s="6" t="s">
        <v>21</v>
      </c>
      <c r="B48" s="15">
        <v>0.66666666665999996</v>
      </c>
      <c r="C48" s="16" t="s">
        <v>9</v>
      </c>
      <c r="D48" s="16">
        <v>14</v>
      </c>
      <c r="E48" s="19">
        <v>0.66666666665999996</v>
      </c>
      <c r="F48" s="20" t="s">
        <v>9</v>
      </c>
      <c r="G48" s="20">
        <v>14</v>
      </c>
      <c r="H48" s="19">
        <v>0.66666666665999996</v>
      </c>
      <c r="I48" s="20">
        <v>14</v>
      </c>
      <c r="J48" s="19"/>
      <c r="K48" s="20"/>
      <c r="L48" s="20"/>
    </row>
    <row r="49" spans="1:12" x14ac:dyDescent="0.25">
      <c r="A49" s="6" t="s">
        <v>40</v>
      </c>
      <c r="B49" s="15">
        <v>0.33333333332999998</v>
      </c>
      <c r="C49" s="16" t="s">
        <v>13</v>
      </c>
      <c r="D49" s="16">
        <v>7</v>
      </c>
      <c r="E49" s="19">
        <v>0.33333333332999998</v>
      </c>
      <c r="F49" s="20" t="s">
        <v>13</v>
      </c>
      <c r="G49" s="20">
        <v>7</v>
      </c>
      <c r="H49" s="19">
        <v>0.33333333332999998</v>
      </c>
      <c r="I49" s="20">
        <v>4</v>
      </c>
      <c r="J49" s="19"/>
      <c r="K49" s="20"/>
      <c r="L49" s="20"/>
    </row>
    <row r="50" spans="1:12" x14ac:dyDescent="0.25">
      <c r="A50" s="6" t="s">
        <v>41</v>
      </c>
      <c r="B50" s="15">
        <v>0.33333333332999998</v>
      </c>
      <c r="C50" s="16" t="s">
        <v>13</v>
      </c>
      <c r="D50" s="16">
        <v>7</v>
      </c>
      <c r="E50" s="19">
        <v>0.33333333332999998</v>
      </c>
      <c r="F50" s="20" t="s">
        <v>13</v>
      </c>
      <c r="G50" s="20">
        <v>7</v>
      </c>
      <c r="H50" s="19">
        <v>0.33333333332999998</v>
      </c>
      <c r="I50" s="20">
        <v>5</v>
      </c>
      <c r="J50" s="19"/>
      <c r="K50" s="20"/>
      <c r="L50" s="20"/>
    </row>
    <row r="51" spans="1:12" x14ac:dyDescent="0.25">
      <c r="A51" s="6" t="s">
        <v>25</v>
      </c>
      <c r="B51" s="15">
        <v>0.33333333332999998</v>
      </c>
      <c r="C51" s="16" t="s">
        <v>13</v>
      </c>
      <c r="D51" s="16">
        <v>7</v>
      </c>
      <c r="E51" s="19">
        <v>0.33333333332999998</v>
      </c>
      <c r="F51" s="20" t="s">
        <v>13</v>
      </c>
      <c r="G51" s="20">
        <v>7</v>
      </c>
      <c r="H51" s="19">
        <v>0.33333333332999998</v>
      </c>
      <c r="I51" s="20">
        <v>5</v>
      </c>
      <c r="J51" s="19"/>
      <c r="K51" s="20"/>
      <c r="L51" s="20"/>
    </row>
    <row r="52" spans="1:12" x14ac:dyDescent="0.25">
      <c r="A52" s="6" t="s">
        <v>42</v>
      </c>
      <c r="B52" s="15">
        <v>0.33333333332999998</v>
      </c>
      <c r="C52" s="16" t="s">
        <v>17</v>
      </c>
      <c r="D52" s="16">
        <v>7</v>
      </c>
      <c r="E52" s="19">
        <v>0.33333333332999998</v>
      </c>
      <c r="F52" s="20" t="s">
        <v>17</v>
      </c>
      <c r="G52" s="20">
        <v>7</v>
      </c>
      <c r="H52" s="19">
        <v>0.33333333332999998</v>
      </c>
      <c r="I52" s="20">
        <v>3</v>
      </c>
      <c r="J52" s="19"/>
      <c r="K52" s="20"/>
      <c r="L52" s="20"/>
    </row>
    <row r="53" spans="1:12" x14ac:dyDescent="0.25">
      <c r="A53" s="6" t="s">
        <v>43</v>
      </c>
      <c r="B53" s="15">
        <v>0.33333333332999998</v>
      </c>
      <c r="C53" s="16" t="s">
        <v>17</v>
      </c>
      <c r="D53" s="16">
        <v>7</v>
      </c>
      <c r="E53" s="19">
        <v>0.33333333332999998</v>
      </c>
      <c r="F53" s="20" t="s">
        <v>17</v>
      </c>
      <c r="G53" s="20">
        <v>7</v>
      </c>
      <c r="H53" s="19">
        <v>0.33333333332999998</v>
      </c>
      <c r="I53" s="20">
        <v>5</v>
      </c>
      <c r="J53" s="19"/>
      <c r="K53" s="20"/>
      <c r="L53" s="20"/>
    </row>
    <row r="54" spans="1:12" x14ac:dyDescent="0.25">
      <c r="A54" s="6" t="s">
        <v>44</v>
      </c>
      <c r="B54" s="15">
        <v>0.33333333332999998</v>
      </c>
      <c r="C54" s="16" t="s">
        <v>17</v>
      </c>
      <c r="D54" s="16">
        <v>7</v>
      </c>
      <c r="E54" s="19">
        <v>0.33333333332999998</v>
      </c>
      <c r="F54" s="20" t="s">
        <v>17</v>
      </c>
      <c r="G54" s="20">
        <v>7</v>
      </c>
      <c r="H54" s="19">
        <v>0.33333333332999998</v>
      </c>
      <c r="I54" s="20">
        <v>7</v>
      </c>
      <c r="J54" s="19"/>
      <c r="K54" s="20"/>
      <c r="L54" s="20"/>
    </row>
    <row r="55" spans="1:12" x14ac:dyDescent="0.25">
      <c r="A55" s="6" t="s">
        <v>45</v>
      </c>
      <c r="B55" s="15">
        <v>0.5</v>
      </c>
      <c r="C55" s="16" t="s">
        <v>46</v>
      </c>
      <c r="D55" s="16">
        <v>5</v>
      </c>
      <c r="E55" s="19">
        <v>0.5</v>
      </c>
      <c r="F55" s="20" t="s">
        <v>46</v>
      </c>
      <c r="G55" s="20">
        <v>5</v>
      </c>
      <c r="H55" s="19">
        <v>0.5</v>
      </c>
      <c r="I55" s="20">
        <v>2</v>
      </c>
      <c r="J55" s="19"/>
      <c r="K55" s="20"/>
      <c r="L55" s="20"/>
    </row>
    <row r="56" spans="1:12" ht="24.75" x14ac:dyDescent="0.25">
      <c r="A56" s="6" t="s">
        <v>6</v>
      </c>
      <c r="B56" s="15">
        <v>0.5</v>
      </c>
      <c r="C56" s="16" t="s">
        <v>46</v>
      </c>
      <c r="D56" s="16">
        <v>5</v>
      </c>
      <c r="E56" s="19">
        <v>0.5</v>
      </c>
      <c r="F56" s="20" t="s">
        <v>46</v>
      </c>
      <c r="G56" s="20">
        <v>5</v>
      </c>
      <c r="H56" s="19">
        <v>0.5</v>
      </c>
      <c r="I56" s="20">
        <v>5</v>
      </c>
      <c r="J56" s="19"/>
      <c r="K56" s="20"/>
      <c r="L56" s="20"/>
    </row>
    <row r="57" spans="1:12" x14ac:dyDescent="0.25">
      <c r="A57" s="7" t="s">
        <v>50</v>
      </c>
      <c r="B57" s="17">
        <f>SUM(B35:B56)</f>
        <v>9.9999999999399982</v>
      </c>
      <c r="C57" s="16"/>
      <c r="D57" s="18">
        <f>SUM(D35:D56)</f>
        <v>183</v>
      </c>
      <c r="E57" s="9">
        <f>SUM(E35:E56)</f>
        <v>9.9999999999399982</v>
      </c>
      <c r="F57" s="13"/>
      <c r="G57" s="8">
        <f>SUM(G35:G56)</f>
        <v>183</v>
      </c>
      <c r="H57" s="9">
        <f t="shared" ref="H57:L57" si="4">SUM(H35:H56)</f>
        <v>9.9999999999399982</v>
      </c>
      <c r="I57" s="8">
        <f t="shared" si="4"/>
        <v>158</v>
      </c>
      <c r="J57" s="9">
        <f t="shared" ref="J57" si="5">SUM(J35:J56)</f>
        <v>0</v>
      </c>
      <c r="K57" s="8">
        <f t="shared" ref="K57" si="6">SUM(K35:K56)</f>
        <v>0</v>
      </c>
      <c r="L57" s="8">
        <f t="shared" si="4"/>
        <v>0</v>
      </c>
    </row>
    <row r="58" spans="1:12" x14ac:dyDescent="0.25">
      <c r="A58" s="7" t="s">
        <v>51</v>
      </c>
      <c r="B58" s="15"/>
      <c r="C58" s="16"/>
      <c r="D58" s="16"/>
      <c r="E58" s="19"/>
      <c r="F58" s="20"/>
      <c r="G58" s="20"/>
      <c r="H58" s="19"/>
      <c r="I58" s="20"/>
      <c r="J58" s="19"/>
      <c r="K58" s="20"/>
      <c r="L58" s="20"/>
    </row>
    <row r="59" spans="1:12" x14ac:dyDescent="0.25">
      <c r="A59" s="6" t="s">
        <v>82</v>
      </c>
      <c r="B59" s="15">
        <v>1</v>
      </c>
      <c r="C59" s="16"/>
      <c r="D59" s="16">
        <v>21</v>
      </c>
      <c r="E59" s="19">
        <v>1</v>
      </c>
      <c r="F59" s="20"/>
      <c r="G59" s="20">
        <v>21</v>
      </c>
      <c r="H59" s="19">
        <v>1</v>
      </c>
      <c r="I59" s="20">
        <v>21</v>
      </c>
      <c r="J59" s="19"/>
      <c r="K59" s="20"/>
      <c r="L59" s="20"/>
    </row>
    <row r="60" spans="1:12" x14ac:dyDescent="0.25">
      <c r="A60" s="6" t="s">
        <v>52</v>
      </c>
      <c r="B60" s="15">
        <v>1</v>
      </c>
      <c r="C60" s="16"/>
      <c r="D60" s="16">
        <v>21</v>
      </c>
      <c r="E60" s="19">
        <v>1</v>
      </c>
      <c r="F60" s="20"/>
      <c r="G60" s="20">
        <v>21</v>
      </c>
      <c r="H60" s="19">
        <v>1</v>
      </c>
      <c r="I60" s="20">
        <v>21</v>
      </c>
      <c r="J60" s="19"/>
      <c r="K60" s="20"/>
      <c r="L60" s="20"/>
    </row>
    <row r="61" spans="1:12" ht="24.75" x14ac:dyDescent="0.25">
      <c r="A61" s="6" t="s">
        <v>53</v>
      </c>
      <c r="B61" s="15">
        <v>1</v>
      </c>
      <c r="C61" s="16"/>
      <c r="D61" s="16">
        <v>21</v>
      </c>
      <c r="E61" s="19">
        <v>1</v>
      </c>
      <c r="F61" s="20"/>
      <c r="G61" s="20">
        <v>21</v>
      </c>
      <c r="H61" s="19">
        <v>1</v>
      </c>
      <c r="I61" s="20">
        <v>21</v>
      </c>
      <c r="J61" s="19"/>
      <c r="K61" s="20"/>
      <c r="L61" s="20"/>
    </row>
    <row r="62" spans="1:12" ht="24.75" x14ac:dyDescent="0.25">
      <c r="A62" s="6" t="s">
        <v>54</v>
      </c>
      <c r="B62" s="15">
        <v>1</v>
      </c>
      <c r="C62" s="16"/>
      <c r="D62" s="16">
        <v>21</v>
      </c>
      <c r="E62" s="19">
        <v>1</v>
      </c>
      <c r="F62" s="20"/>
      <c r="G62" s="20">
        <v>21</v>
      </c>
      <c r="H62" s="19">
        <v>1</v>
      </c>
      <c r="I62" s="20">
        <v>21</v>
      </c>
      <c r="J62" s="19"/>
      <c r="K62" s="20"/>
      <c r="L62" s="20"/>
    </row>
    <row r="63" spans="1:12" x14ac:dyDescent="0.25">
      <c r="A63" s="6" t="s">
        <v>48</v>
      </c>
      <c r="B63" s="15">
        <v>1</v>
      </c>
      <c r="C63" s="16"/>
      <c r="D63" s="16">
        <v>21</v>
      </c>
      <c r="E63" s="19">
        <v>1</v>
      </c>
      <c r="F63" s="20"/>
      <c r="G63" s="20">
        <v>21</v>
      </c>
      <c r="H63" s="19">
        <v>1</v>
      </c>
      <c r="I63" s="20">
        <v>21</v>
      </c>
      <c r="J63" s="19"/>
      <c r="K63" s="20"/>
      <c r="L63" s="20"/>
    </row>
    <row r="64" spans="1:12" ht="24.75" x14ac:dyDescent="0.25">
      <c r="A64" s="6" t="s">
        <v>55</v>
      </c>
      <c r="B64" s="15">
        <v>1</v>
      </c>
      <c r="C64" s="16"/>
      <c r="D64" s="16">
        <v>21</v>
      </c>
      <c r="E64" s="19">
        <v>1</v>
      </c>
      <c r="F64" s="20"/>
      <c r="G64" s="20">
        <v>21</v>
      </c>
      <c r="H64" s="19">
        <v>1</v>
      </c>
      <c r="I64" s="20">
        <v>21</v>
      </c>
      <c r="J64" s="19"/>
      <c r="K64" s="20"/>
      <c r="L64" s="20"/>
    </row>
    <row r="65" spans="1:12" x14ac:dyDescent="0.25">
      <c r="A65" s="6" t="s">
        <v>85</v>
      </c>
      <c r="B65" s="15">
        <v>1</v>
      </c>
      <c r="C65" s="16"/>
      <c r="D65" s="16">
        <v>21</v>
      </c>
      <c r="E65" s="19">
        <v>1</v>
      </c>
      <c r="F65" s="20"/>
      <c r="G65" s="20">
        <v>21</v>
      </c>
      <c r="H65" s="19">
        <v>1</v>
      </c>
      <c r="I65" s="20">
        <v>20</v>
      </c>
      <c r="J65" s="19"/>
      <c r="K65" s="20"/>
      <c r="L65" s="20"/>
    </row>
    <row r="66" spans="1:12" ht="24.75" x14ac:dyDescent="0.25">
      <c r="A66" s="6" t="s">
        <v>58</v>
      </c>
      <c r="B66" s="15">
        <v>1</v>
      </c>
      <c r="C66" s="16"/>
      <c r="D66" s="16">
        <v>21</v>
      </c>
      <c r="E66" s="19">
        <v>1</v>
      </c>
      <c r="F66" s="20"/>
      <c r="G66" s="20">
        <v>21</v>
      </c>
      <c r="H66" s="19">
        <v>1</v>
      </c>
      <c r="I66" s="20">
        <v>12</v>
      </c>
      <c r="J66" s="19"/>
      <c r="K66" s="20"/>
      <c r="L66" s="20"/>
    </row>
    <row r="67" spans="1:12" x14ac:dyDescent="0.25">
      <c r="A67" s="6" t="s">
        <v>56</v>
      </c>
      <c r="B67" s="15">
        <v>1</v>
      </c>
      <c r="C67" s="16"/>
      <c r="D67" s="16">
        <v>21</v>
      </c>
      <c r="E67" s="19">
        <v>1</v>
      </c>
      <c r="F67" s="20"/>
      <c r="G67" s="20">
        <v>21</v>
      </c>
      <c r="H67" s="19">
        <v>1</v>
      </c>
      <c r="I67" s="20">
        <v>20</v>
      </c>
      <c r="J67" s="19"/>
      <c r="K67" s="20"/>
      <c r="L67" s="20"/>
    </row>
    <row r="68" spans="1:12" x14ac:dyDescent="0.25">
      <c r="A68" s="6" t="s">
        <v>57</v>
      </c>
      <c r="B68" s="15">
        <v>1</v>
      </c>
      <c r="C68" s="16"/>
      <c r="D68" s="16">
        <v>21</v>
      </c>
      <c r="E68" s="19">
        <v>1</v>
      </c>
      <c r="F68" s="20"/>
      <c r="G68" s="20">
        <v>21</v>
      </c>
      <c r="H68" s="19">
        <v>1</v>
      </c>
      <c r="I68" s="20">
        <v>21</v>
      </c>
      <c r="J68" s="19"/>
      <c r="K68" s="20"/>
      <c r="L68" s="20"/>
    </row>
    <row r="69" spans="1:12" x14ac:dyDescent="0.25">
      <c r="A69" s="7" t="s">
        <v>59</v>
      </c>
      <c r="B69" s="17">
        <f>SUM(B59:B68)</f>
        <v>10</v>
      </c>
      <c r="C69" s="16"/>
      <c r="D69" s="18">
        <f>SUM(D59:D68)</f>
        <v>210</v>
      </c>
      <c r="E69" s="9">
        <f>SUM(E59:E68)</f>
        <v>10</v>
      </c>
      <c r="F69" s="13"/>
      <c r="G69" s="8">
        <f>SUM(G59:G68)</f>
        <v>210</v>
      </c>
      <c r="H69" s="9">
        <f t="shared" ref="H69:L69" si="7">SUM(H59:H68)</f>
        <v>10</v>
      </c>
      <c r="I69" s="8">
        <f t="shared" si="7"/>
        <v>199</v>
      </c>
      <c r="J69" s="9">
        <f t="shared" ref="J69" si="8">SUM(J59:J68)</f>
        <v>0</v>
      </c>
      <c r="K69" s="8">
        <f t="shared" ref="K69" si="9">SUM(K59:K68)</f>
        <v>0</v>
      </c>
      <c r="L69" s="8">
        <f t="shared" si="7"/>
        <v>0</v>
      </c>
    </row>
    <row r="70" spans="1:12" ht="24.75" x14ac:dyDescent="0.25">
      <c r="A70" s="7" t="s">
        <v>60</v>
      </c>
      <c r="B70" s="15"/>
      <c r="C70" s="16"/>
      <c r="D70" s="16"/>
      <c r="E70" s="19"/>
      <c r="F70" s="20"/>
      <c r="G70" s="20"/>
      <c r="H70" s="19"/>
      <c r="I70" s="20"/>
      <c r="J70" s="19"/>
      <c r="K70" s="20"/>
      <c r="L70" s="20"/>
    </row>
    <row r="71" spans="1:12" x14ac:dyDescent="0.25">
      <c r="A71" s="6" t="s">
        <v>3</v>
      </c>
      <c r="B71" s="15">
        <v>2</v>
      </c>
      <c r="C71" s="16"/>
      <c r="D71" s="16">
        <v>42</v>
      </c>
      <c r="E71" s="19">
        <v>2</v>
      </c>
      <c r="F71" s="20"/>
      <c r="G71" s="20">
        <v>42</v>
      </c>
      <c r="H71" s="19">
        <v>2</v>
      </c>
      <c r="I71" s="20">
        <v>40</v>
      </c>
      <c r="J71" s="19"/>
      <c r="K71" s="20"/>
      <c r="L71" s="20"/>
    </row>
    <row r="72" spans="1:12" ht="24.75" x14ac:dyDescent="0.25">
      <c r="A72" s="6" t="s">
        <v>30</v>
      </c>
      <c r="B72" s="15">
        <v>1</v>
      </c>
      <c r="C72" s="16"/>
      <c r="D72" s="16">
        <v>21</v>
      </c>
      <c r="E72" s="19">
        <v>1</v>
      </c>
      <c r="F72" s="20"/>
      <c r="G72" s="20">
        <v>21</v>
      </c>
      <c r="H72" s="19">
        <v>1</v>
      </c>
      <c r="I72" s="20">
        <v>21</v>
      </c>
      <c r="J72" s="19"/>
      <c r="K72" s="20"/>
      <c r="L72" s="20"/>
    </row>
    <row r="73" spans="1:12" ht="25.5" customHeight="1" x14ac:dyDescent="0.25">
      <c r="A73" s="7" t="s">
        <v>61</v>
      </c>
      <c r="B73" s="17">
        <f>SUM(B71:B72)</f>
        <v>3</v>
      </c>
      <c r="C73" s="16"/>
      <c r="D73" s="18">
        <f>SUM(D71:D72)</f>
        <v>63</v>
      </c>
      <c r="E73" s="9">
        <f>SUM(E71:E72)</f>
        <v>3</v>
      </c>
      <c r="F73" s="13"/>
      <c r="G73" s="8">
        <f>SUM(G71:G72)</f>
        <v>63</v>
      </c>
      <c r="H73" s="9">
        <f t="shared" ref="H73:L73" si="10">SUM(H71:H72)</f>
        <v>3</v>
      </c>
      <c r="I73" s="8">
        <f t="shared" si="10"/>
        <v>61</v>
      </c>
      <c r="J73" s="9">
        <f t="shared" ref="J73" si="11">SUM(J71:J72)</f>
        <v>0</v>
      </c>
      <c r="K73" s="8">
        <f t="shared" ref="K73" si="12">SUM(K71:K72)</f>
        <v>0</v>
      </c>
      <c r="L73" s="8">
        <f t="shared" si="10"/>
        <v>0</v>
      </c>
    </row>
    <row r="74" spans="1:12" x14ac:dyDescent="0.25">
      <c r="A74" s="7" t="s">
        <v>62</v>
      </c>
      <c r="B74" s="15"/>
      <c r="C74" s="16"/>
      <c r="D74" s="16"/>
      <c r="E74" s="19"/>
      <c r="F74" s="20"/>
      <c r="G74" s="20"/>
      <c r="H74" s="19"/>
      <c r="I74" s="20"/>
      <c r="J74" s="19"/>
      <c r="K74" s="20"/>
      <c r="L74" s="20"/>
    </row>
    <row r="75" spans="1:12" x14ac:dyDescent="0.25">
      <c r="A75" s="6" t="s">
        <v>86</v>
      </c>
      <c r="B75" s="15">
        <v>1</v>
      </c>
      <c r="C75" s="16"/>
      <c r="D75" s="16">
        <v>21</v>
      </c>
      <c r="E75" s="19">
        <v>1</v>
      </c>
      <c r="F75" s="20"/>
      <c r="G75" s="20">
        <v>21</v>
      </c>
      <c r="H75" s="19">
        <v>1</v>
      </c>
      <c r="I75" s="20">
        <v>16</v>
      </c>
      <c r="J75" s="19"/>
      <c r="K75" s="20"/>
      <c r="L75" s="20"/>
    </row>
    <row r="76" spans="1:12" ht="24.75" x14ac:dyDescent="0.25">
      <c r="A76" s="6" t="s">
        <v>63</v>
      </c>
      <c r="B76" s="15">
        <v>1</v>
      </c>
      <c r="C76" s="16"/>
      <c r="D76" s="16">
        <v>21</v>
      </c>
      <c r="E76" s="19">
        <v>1</v>
      </c>
      <c r="F76" s="20"/>
      <c r="G76" s="20">
        <v>21</v>
      </c>
      <c r="H76" s="19">
        <v>1</v>
      </c>
      <c r="I76" s="20">
        <v>18</v>
      </c>
      <c r="J76" s="19"/>
      <c r="K76" s="20"/>
      <c r="L76" s="20"/>
    </row>
    <row r="77" spans="1:12" x14ac:dyDescent="0.25">
      <c r="A77" s="6" t="s">
        <v>64</v>
      </c>
      <c r="B77" s="15">
        <v>1</v>
      </c>
      <c r="C77" s="16"/>
      <c r="D77" s="16">
        <v>21</v>
      </c>
      <c r="E77" s="19">
        <v>1</v>
      </c>
      <c r="F77" s="20"/>
      <c r="G77" s="20">
        <v>21</v>
      </c>
      <c r="H77" s="19">
        <v>1</v>
      </c>
      <c r="I77" s="20">
        <v>19</v>
      </c>
      <c r="J77" s="19"/>
      <c r="K77" s="20"/>
      <c r="L77" s="20"/>
    </row>
    <row r="78" spans="1:12" x14ac:dyDescent="0.25">
      <c r="A78" s="6" t="s">
        <v>65</v>
      </c>
      <c r="B78" s="15">
        <v>0.28571428571000002</v>
      </c>
      <c r="C78" s="16" t="s">
        <v>36</v>
      </c>
      <c r="D78" s="16">
        <v>6</v>
      </c>
      <c r="E78" s="19">
        <v>0.28571428571000002</v>
      </c>
      <c r="F78" s="20" t="s">
        <v>36</v>
      </c>
      <c r="G78" s="20">
        <v>6</v>
      </c>
      <c r="H78" s="19">
        <v>0.28999999999999998</v>
      </c>
      <c r="I78" s="20">
        <v>0</v>
      </c>
      <c r="J78" s="19"/>
      <c r="K78" s="20"/>
      <c r="L78" s="20"/>
    </row>
    <row r="79" spans="1:12" ht="24.75" x14ac:dyDescent="0.25">
      <c r="A79" s="6" t="s">
        <v>66</v>
      </c>
      <c r="B79" s="15">
        <v>0.71428571427999998</v>
      </c>
      <c r="C79" s="16" t="s">
        <v>36</v>
      </c>
      <c r="D79" s="16">
        <v>15</v>
      </c>
      <c r="E79" s="19">
        <v>0.71428571427999998</v>
      </c>
      <c r="F79" s="20" t="s">
        <v>36</v>
      </c>
      <c r="G79" s="20">
        <v>15</v>
      </c>
      <c r="H79" s="19">
        <v>0.71</v>
      </c>
      <c r="I79" s="20">
        <v>4</v>
      </c>
      <c r="J79" s="19"/>
      <c r="K79" s="20"/>
      <c r="L79" s="20"/>
    </row>
    <row r="80" spans="1:12" ht="24.75" x14ac:dyDescent="0.25">
      <c r="A80" s="6" t="s">
        <v>67</v>
      </c>
      <c r="B80" s="15">
        <v>0.71428571427999998</v>
      </c>
      <c r="C80" s="16" t="s">
        <v>37</v>
      </c>
      <c r="D80" s="16">
        <v>15</v>
      </c>
      <c r="E80" s="19">
        <v>0.71428571427999998</v>
      </c>
      <c r="F80" s="20" t="s">
        <v>37</v>
      </c>
      <c r="G80" s="20">
        <v>15</v>
      </c>
      <c r="H80" s="19">
        <v>0.71</v>
      </c>
      <c r="I80" s="20">
        <v>12</v>
      </c>
      <c r="J80" s="19"/>
      <c r="K80" s="20"/>
      <c r="L80" s="20"/>
    </row>
    <row r="81" spans="1:12" x14ac:dyDescent="0.25">
      <c r="A81" s="6" t="s">
        <v>68</v>
      </c>
      <c r="B81" s="15">
        <v>0.28571428571000002</v>
      </c>
      <c r="C81" s="16" t="s">
        <v>37</v>
      </c>
      <c r="D81" s="16">
        <v>6</v>
      </c>
      <c r="E81" s="19">
        <v>0.28571428571000002</v>
      </c>
      <c r="F81" s="20" t="s">
        <v>37</v>
      </c>
      <c r="G81" s="20">
        <v>6</v>
      </c>
      <c r="H81" s="19">
        <v>0.28999999999999998</v>
      </c>
      <c r="I81" s="20">
        <v>2</v>
      </c>
      <c r="J81" s="19"/>
      <c r="K81" s="20"/>
      <c r="L81" s="20"/>
    </row>
    <row r="82" spans="1:12" ht="24.75" x14ac:dyDescent="0.25">
      <c r="A82" s="7" t="s">
        <v>69</v>
      </c>
      <c r="B82" s="17">
        <f>SUM(B75:B81)</f>
        <v>4.99999999998</v>
      </c>
      <c r="C82" s="16"/>
      <c r="D82" s="18">
        <f>SUM(D75:D81)</f>
        <v>105</v>
      </c>
      <c r="E82" s="9">
        <f>SUM(E75:E81)</f>
        <v>4.99999999998</v>
      </c>
      <c r="F82" s="13"/>
      <c r="G82" s="8">
        <f>SUM(G75:G81)</f>
        <v>105</v>
      </c>
      <c r="H82" s="9">
        <f t="shared" ref="H82:L82" si="13">SUM(H75:H81)</f>
        <v>5</v>
      </c>
      <c r="I82" s="8">
        <f t="shared" si="13"/>
        <v>71</v>
      </c>
      <c r="J82" s="9">
        <f t="shared" ref="J82" si="14">SUM(J75:J81)</f>
        <v>0</v>
      </c>
      <c r="K82" s="8">
        <f t="shared" ref="K82" si="15">SUM(K75:K81)</f>
        <v>0</v>
      </c>
      <c r="L82" s="8">
        <f t="shared" si="13"/>
        <v>0</v>
      </c>
    </row>
    <row r="83" spans="1:12" x14ac:dyDescent="0.25">
      <c r="A83" s="7" t="s">
        <v>70</v>
      </c>
      <c r="B83" s="15"/>
      <c r="C83" s="16"/>
      <c r="D83" s="16"/>
      <c r="E83" s="19"/>
      <c r="F83" s="20"/>
      <c r="G83" s="20"/>
      <c r="H83" s="19"/>
      <c r="I83" s="20"/>
      <c r="J83" s="19"/>
      <c r="K83" s="20"/>
      <c r="L83" s="20"/>
    </row>
    <row r="84" spans="1:12" ht="24.75" x14ac:dyDescent="0.25">
      <c r="A84" s="6" t="s">
        <v>71</v>
      </c>
      <c r="B84" s="15">
        <v>1</v>
      </c>
      <c r="C84" s="16"/>
      <c r="D84" s="16">
        <v>21</v>
      </c>
      <c r="E84" s="19">
        <v>1</v>
      </c>
      <c r="F84" s="20"/>
      <c r="G84" s="20">
        <v>21</v>
      </c>
      <c r="H84" s="19">
        <v>1</v>
      </c>
      <c r="I84" s="20">
        <v>21</v>
      </c>
      <c r="J84" s="19"/>
      <c r="K84" s="20"/>
      <c r="L84" s="20"/>
    </row>
    <row r="85" spans="1:12" ht="36.75" x14ac:dyDescent="0.25">
      <c r="A85" s="6" t="s">
        <v>72</v>
      </c>
      <c r="B85" s="15">
        <v>0</v>
      </c>
      <c r="C85" s="16"/>
      <c r="D85" s="16">
        <v>0</v>
      </c>
      <c r="E85" s="19">
        <v>0</v>
      </c>
      <c r="F85" s="20"/>
      <c r="G85" s="20">
        <v>0</v>
      </c>
      <c r="H85" s="19">
        <v>0</v>
      </c>
      <c r="I85" s="20">
        <v>0</v>
      </c>
      <c r="J85" s="19"/>
      <c r="K85" s="20"/>
      <c r="L85" s="20"/>
    </row>
    <row r="86" spans="1:12" ht="24.75" x14ac:dyDescent="0.25">
      <c r="A86" s="6" t="s">
        <v>87</v>
      </c>
      <c r="B86" s="15">
        <v>1</v>
      </c>
      <c r="C86" s="16"/>
      <c r="D86" s="16">
        <v>21</v>
      </c>
      <c r="E86" s="19">
        <v>1</v>
      </c>
      <c r="F86" s="20"/>
      <c r="G86" s="20">
        <v>21</v>
      </c>
      <c r="H86" s="19">
        <v>1</v>
      </c>
      <c r="I86" s="20">
        <v>15</v>
      </c>
      <c r="J86" s="19"/>
      <c r="K86" s="20"/>
      <c r="L86" s="20"/>
    </row>
    <row r="87" spans="1:12" ht="24.75" x14ac:dyDescent="0.25">
      <c r="A87" s="6" t="s">
        <v>88</v>
      </c>
      <c r="B87" s="15">
        <v>1</v>
      </c>
      <c r="C87" s="16"/>
      <c r="D87" s="16">
        <v>21</v>
      </c>
      <c r="E87" s="19">
        <v>1</v>
      </c>
      <c r="F87" s="20"/>
      <c r="G87" s="20">
        <v>21</v>
      </c>
      <c r="H87" s="19">
        <v>1</v>
      </c>
      <c r="I87" s="20">
        <v>21</v>
      </c>
      <c r="J87" s="19"/>
      <c r="K87" s="20"/>
      <c r="L87" s="20"/>
    </row>
    <row r="88" spans="1:12" ht="24.75" x14ac:dyDescent="0.25">
      <c r="A88" s="6" t="s">
        <v>89</v>
      </c>
      <c r="B88" s="15">
        <v>0.38095238095</v>
      </c>
      <c r="C88" s="16" t="s">
        <v>35</v>
      </c>
      <c r="D88" s="16">
        <v>8</v>
      </c>
      <c r="E88" s="19">
        <v>0.38095238095</v>
      </c>
      <c r="F88" s="20" t="s">
        <v>35</v>
      </c>
      <c r="G88" s="20">
        <v>8</v>
      </c>
      <c r="H88" s="19">
        <v>0.38</v>
      </c>
      <c r="I88" s="20">
        <v>8</v>
      </c>
      <c r="J88" s="19"/>
      <c r="K88" s="20"/>
      <c r="L88" s="20"/>
    </row>
    <row r="89" spans="1:12" ht="24.75" x14ac:dyDescent="0.25">
      <c r="A89" s="6" t="s">
        <v>90</v>
      </c>
      <c r="B89" s="15">
        <v>0.28571428571000002</v>
      </c>
      <c r="C89" s="16" t="s">
        <v>35</v>
      </c>
      <c r="D89" s="16">
        <v>6</v>
      </c>
      <c r="E89" s="19">
        <v>0.28571428571000002</v>
      </c>
      <c r="F89" s="20" t="s">
        <v>35</v>
      </c>
      <c r="G89" s="20">
        <v>6</v>
      </c>
      <c r="H89" s="19">
        <v>0.28999999999999998</v>
      </c>
      <c r="I89" s="20">
        <v>1</v>
      </c>
      <c r="J89" s="19"/>
      <c r="K89" s="20"/>
      <c r="L89" s="20"/>
    </row>
    <row r="90" spans="1:12" ht="24.75" x14ac:dyDescent="0.25">
      <c r="A90" s="6" t="s">
        <v>91</v>
      </c>
      <c r="B90" s="15">
        <v>0.33333333332999998</v>
      </c>
      <c r="C90" s="16" t="s">
        <v>35</v>
      </c>
      <c r="D90" s="16">
        <v>7</v>
      </c>
      <c r="E90" s="19">
        <v>0.33333333332999998</v>
      </c>
      <c r="F90" s="20" t="s">
        <v>35</v>
      </c>
      <c r="G90" s="20">
        <v>7</v>
      </c>
      <c r="H90" s="19">
        <v>0.33</v>
      </c>
      <c r="I90" s="20">
        <v>7</v>
      </c>
      <c r="J90" s="19"/>
      <c r="K90" s="20"/>
      <c r="L90" s="20"/>
    </row>
    <row r="91" spans="1:12" ht="24.75" x14ac:dyDescent="0.25">
      <c r="A91" s="6" t="s">
        <v>73</v>
      </c>
      <c r="B91" s="15">
        <v>1</v>
      </c>
      <c r="C91" s="16"/>
      <c r="D91" s="16">
        <v>20</v>
      </c>
      <c r="E91" s="19">
        <v>1</v>
      </c>
      <c r="F91" s="20"/>
      <c r="G91" s="20">
        <v>20</v>
      </c>
      <c r="H91" s="27">
        <v>0.5</v>
      </c>
      <c r="I91" s="20">
        <v>6</v>
      </c>
      <c r="J91" s="19"/>
      <c r="K91" s="20"/>
      <c r="L91" s="20"/>
    </row>
    <row r="92" spans="1:12" ht="24.75" x14ac:dyDescent="0.25">
      <c r="A92" s="6" t="s">
        <v>92</v>
      </c>
      <c r="B92" s="15">
        <v>1</v>
      </c>
      <c r="C92" s="16"/>
      <c r="D92" s="16">
        <v>20</v>
      </c>
      <c r="E92" s="19">
        <v>1</v>
      </c>
      <c r="F92" s="20"/>
      <c r="G92" s="20">
        <v>20</v>
      </c>
      <c r="H92" s="27">
        <v>0.5</v>
      </c>
      <c r="I92" s="20">
        <v>8</v>
      </c>
      <c r="J92" s="19"/>
      <c r="K92" s="20"/>
      <c r="L92" s="20"/>
    </row>
    <row r="93" spans="1:12" ht="24.75" x14ac:dyDescent="0.25">
      <c r="A93" s="6" t="s">
        <v>74</v>
      </c>
      <c r="B93" s="15">
        <v>0.42857142857000002</v>
      </c>
      <c r="C93" s="16" t="s">
        <v>75</v>
      </c>
      <c r="D93" s="16">
        <v>9</v>
      </c>
      <c r="E93" s="19">
        <v>0.42857142857000002</v>
      </c>
      <c r="F93" s="20" t="s">
        <v>75</v>
      </c>
      <c r="G93" s="20">
        <v>9</v>
      </c>
      <c r="H93" s="19">
        <v>0.43</v>
      </c>
      <c r="I93" s="20">
        <v>9</v>
      </c>
      <c r="J93" s="19"/>
      <c r="K93" s="20"/>
      <c r="L93" s="20"/>
    </row>
    <row r="94" spans="1:12" ht="24.75" x14ac:dyDescent="0.25">
      <c r="A94" s="6" t="s">
        <v>76</v>
      </c>
      <c r="B94" s="15">
        <v>0.57142857142000003</v>
      </c>
      <c r="C94" s="16" t="s">
        <v>75</v>
      </c>
      <c r="D94" s="16">
        <v>12</v>
      </c>
      <c r="E94" s="19">
        <v>0.57142857142000003</v>
      </c>
      <c r="F94" s="20" t="s">
        <v>75</v>
      </c>
      <c r="G94" s="20">
        <v>12</v>
      </c>
      <c r="H94" s="19">
        <v>0.56999999999999995</v>
      </c>
      <c r="I94" s="20">
        <v>12</v>
      </c>
      <c r="J94" s="19"/>
      <c r="K94" s="20"/>
      <c r="L94" s="20"/>
    </row>
    <row r="95" spans="1:12" ht="24.75" x14ac:dyDescent="0.25">
      <c r="A95" s="7" t="s">
        <v>79</v>
      </c>
      <c r="B95" s="17">
        <f>SUM(B84:B94)</f>
        <v>6.9999999999800009</v>
      </c>
      <c r="C95" s="16"/>
      <c r="D95" s="18">
        <f>SUM(D84:D94)</f>
        <v>145</v>
      </c>
      <c r="E95" s="9">
        <f>SUM(E84:E94)</f>
        <v>6.9999999999800009</v>
      </c>
      <c r="F95" s="13"/>
      <c r="G95" s="8">
        <f>SUM(G84:G94)</f>
        <v>145</v>
      </c>
      <c r="H95" s="9">
        <f t="shared" ref="H95:L95" si="16">SUM(H84:H94)</f>
        <v>6</v>
      </c>
      <c r="I95" s="8">
        <f t="shared" si="16"/>
        <v>108</v>
      </c>
      <c r="J95" s="9">
        <f t="shared" ref="J95" si="17">SUM(J84:J94)</f>
        <v>0</v>
      </c>
      <c r="K95" s="8">
        <f t="shared" ref="K95" si="18">SUM(K84:K94)</f>
        <v>0</v>
      </c>
      <c r="L95" s="8">
        <f t="shared" si="16"/>
        <v>0</v>
      </c>
    </row>
    <row r="96" spans="1:12" ht="24.75" x14ac:dyDescent="0.25">
      <c r="A96" s="7" t="s">
        <v>80</v>
      </c>
      <c r="B96" s="17">
        <f>SUM(B95+B82+B69+B57+B33+B27+B10+B73)</f>
        <v>52.999999999859995</v>
      </c>
      <c r="C96" s="17"/>
      <c r="D96" s="18">
        <f t="shared" ref="D96" si="19">SUM(D95+D82+D69+D57+D33+D27+D10+D73)</f>
        <v>1073</v>
      </c>
      <c r="E96" s="9">
        <f>SUM(E95+E82+E69+E57+E33+E27+E10+E73)</f>
        <v>52.999999999859995</v>
      </c>
      <c r="F96" s="9"/>
      <c r="G96" s="8">
        <f t="shared" ref="G96:I96" si="20">SUM(G95+G82+G69+G57+G33+G27+G10+G73)</f>
        <v>1073</v>
      </c>
      <c r="H96" s="9">
        <f t="shared" si="20"/>
        <v>51.999999999940002</v>
      </c>
      <c r="I96" s="8">
        <f t="shared" si="20"/>
        <v>936</v>
      </c>
      <c r="J96" s="9">
        <f t="shared" ref="J96:K96" si="21">SUM(J95+J82+J69+J57+J33+J27+J10+J73)</f>
        <v>0</v>
      </c>
      <c r="K96" s="8">
        <f t="shared" si="21"/>
        <v>0</v>
      </c>
      <c r="L96" s="8">
        <f t="shared" ref="L96" si="22">SUM(L95+L82+L69+L57+L33+L27+L10+L73)</f>
        <v>0</v>
      </c>
    </row>
    <row r="97" spans="1:12" ht="33.75" customHeight="1" x14ac:dyDescent="0.25">
      <c r="A97" s="26" t="s">
        <v>107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</sheetData>
  <mergeCells count="4">
    <mergeCell ref="A1:I1"/>
    <mergeCell ref="A2:I2"/>
    <mergeCell ref="A3:I3"/>
    <mergeCell ref="A97:L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izvješće13.7.</vt:lpstr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SonjaPlese</cp:lastModifiedBy>
  <dcterms:created xsi:type="dcterms:W3CDTF">2017-06-06T11:59:45Z</dcterms:created>
  <dcterms:modified xsi:type="dcterms:W3CDTF">2018-07-13T12:09:18Z</dcterms:modified>
</cp:coreProperties>
</file>